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93"/>
  <workbookPr defaultThemeVersion="124226"/>
  <mc:AlternateContent xmlns:mc="http://schemas.openxmlformats.org/markup-compatibility/2006">
    <mc:Choice Requires="x15">
      <x15ac:absPath xmlns:x15ac="http://schemas.microsoft.com/office/spreadsheetml/2010/11/ac" url="D:\Futbols\Liepājas FS\2023\Tirgus izpētes\Apdruka\"/>
    </mc:Choice>
  </mc:AlternateContent>
  <xr:revisionPtr revIDLastSave="0" documentId="8_{CE8F56C9-F249-4D8E-ACAA-06C2AE5FBFFC}" xr6:coauthVersionLast="36" xr6:coauthVersionMax="36" xr10:uidLastSave="{00000000-0000-0000-0000-000000000000}"/>
  <bookViews>
    <workbookView xWindow="0" yWindow="0" windowWidth="23040" windowHeight="9456" xr2:uid="{00000000-000D-0000-FFFF-FFFF00000000}"/>
  </bookViews>
  <sheets>
    <sheet name="tehn.specif.tehn.un fin.pied" sheetId="10" r:id="rId1"/>
    <sheet name="tehniskā specifikācija" sheetId="8" state="hidden" r:id="rId2"/>
    <sheet name="..." sheetId="9" r:id="rId3"/>
  </sheets>
  <definedNames>
    <definedName name="_xlnm.Print_Area" localSheetId="2">'...'!$B$1:$J$206</definedName>
    <definedName name="_xlnm.Print_Area" localSheetId="0">'tehn.specif.tehn.un fin.pied'!$A$1:$H$26</definedName>
  </definedNames>
  <calcPr calcId="191029" fullPrecision="0"/>
</workbook>
</file>

<file path=xl/calcChain.xml><?xml version="1.0" encoding="utf-8"?>
<calcChain xmlns="http://schemas.openxmlformats.org/spreadsheetml/2006/main">
  <c r="G18" i="10" l="1"/>
  <c r="G17" i="10" s="1"/>
  <c r="G14" i="10"/>
  <c r="G15" i="10"/>
  <c r="G16" i="10"/>
  <c r="G10" i="10"/>
  <c r="G7" i="10"/>
  <c r="G8" i="10"/>
  <c r="G9" i="10"/>
  <c r="G11" i="10"/>
  <c r="G13" i="10"/>
  <c r="G12" i="10" l="1"/>
  <c r="G6" i="10"/>
  <c r="G5" i="10" s="1"/>
  <c r="G19" i="10" s="1"/>
  <c r="F10" i="8" l="1"/>
  <c r="F7" i="8"/>
  <c r="F8" i="8"/>
  <c r="F9" i="8"/>
  <c r="F11" i="8"/>
  <c r="F12" i="8"/>
  <c r="F13" i="8"/>
  <c r="F14" i="8"/>
  <c r="F15" i="8"/>
  <c r="F16" i="8"/>
  <c r="F17" i="8"/>
  <c r="F18" i="8"/>
  <c r="F19" i="8"/>
  <c r="F20" i="8"/>
  <c r="F21" i="8"/>
  <c r="F22" i="8"/>
  <c r="F23" i="8"/>
  <c r="F24" i="8"/>
  <c r="F25" i="8"/>
  <c r="F26" i="8"/>
  <c r="F27" i="8"/>
  <c r="F28" i="8"/>
  <c r="F29" i="8"/>
  <c r="F30" i="8"/>
  <c r="F31" i="8"/>
  <c r="F32" i="8"/>
  <c r="F33" i="8"/>
  <c r="F34" i="8"/>
  <c r="F35" i="8"/>
  <c r="F36" i="8"/>
  <c r="F37" i="8"/>
  <c r="F38" i="8"/>
  <c r="F39" i="8"/>
  <c r="F40" i="8"/>
  <c r="F41" i="8"/>
  <c r="F42" i="8"/>
  <c r="F43" i="8"/>
  <c r="F44" i="8"/>
  <c r="F45" i="8"/>
  <c r="F46" i="8"/>
  <c r="F6" i="8"/>
  <c r="F52" i="8" l="1"/>
</calcChain>
</file>

<file path=xl/sharedStrings.xml><?xml version="1.0" encoding="utf-8"?>
<sst xmlns="http://schemas.openxmlformats.org/spreadsheetml/2006/main" count="163" uniqueCount="133">
  <si>
    <t>Nr.p.k.</t>
  </si>
  <si>
    <t>Nosaukums</t>
  </si>
  <si>
    <t>Diplomi</t>
  </si>
  <si>
    <t>Reklāmas plakāti</t>
  </si>
  <si>
    <t>Tehniskā specifikācija -prasības</t>
  </si>
  <si>
    <t>Parakstītāja vārds, uzvārds un amats:</t>
  </si>
  <si>
    <t xml:space="preserve">Pretendenta nosaukums, reģistrācijas numurs: </t>
  </si>
  <si>
    <t>Kopā EUR bez PVN</t>
  </si>
  <si>
    <t>Datums</t>
  </si>
  <si>
    <t>KOPĀ bez PVN</t>
  </si>
  <si>
    <r>
      <rPr>
        <sz val="12"/>
        <color rgb="FFFF0000"/>
        <rFont val="Times New Roman"/>
        <family val="1"/>
        <charset val="186"/>
      </rPr>
      <t>*</t>
    </r>
    <r>
      <rPr>
        <sz val="12"/>
        <rFont val="Times New Roman"/>
        <family val="1"/>
        <charset val="186"/>
      </rPr>
      <t>Vienas vienības cenā jāiekļauj visas iespējamās izmaksas un sadārdzinājumus.</t>
    </r>
  </si>
  <si>
    <t>Vides baneris</t>
  </si>
  <si>
    <t>ID kartes spēļu dalībniekiem un organizatoriem</t>
  </si>
  <si>
    <t>Pilnvarotās personas paraksts:</t>
  </si>
  <si>
    <r>
      <rPr>
        <sz val="12"/>
        <color rgb="FFFF0000"/>
        <rFont val="Times New Roman"/>
        <family val="1"/>
        <charset val="186"/>
      </rPr>
      <t>**</t>
    </r>
    <r>
      <rPr>
        <sz val="12"/>
        <rFont val="Times New Roman"/>
        <family val="1"/>
        <charset val="186"/>
      </rPr>
      <t>Plānotais vienību skaits ir aptuvens un var mainīties. Pasūtītājam nav pienākums pasūtīt  visus tehniskās specifikācijas 1.sadaļā norādītos pakalpojums, ja tam ir objektīvs iemesls.</t>
    </r>
  </si>
  <si>
    <t>ID kartes 
velosipēdiem</t>
  </si>
  <si>
    <t>Pareizo atbilžu 
avīzes</t>
  </si>
  <si>
    <t>Izmērs: 11 900 X 1 400 mm, 
Apdruka 4+0
PVC baneris
Metāla kniedes pa perimetru ik pēc 300 mm
Banera montāža / demontāža reklāmas stendā (nepieciešams pacēlājs)</t>
  </si>
  <si>
    <t>Izmērs: 5 900 X 3 200 mm, 
Apdruka 4+0
PVC baneris
Metāla kniedes pa perimetru ik pēc 300 mm
Banera montāža / demontāža reklāmas stendā (nepieciešams pacēlājs)</t>
  </si>
  <si>
    <t>Izmērs: A2
Apdruka 4+0
Krītots papīrs (pēc AS Antalis kataloga): GALERIE ART GLOSS 150 g/m2 vai ekvivalents</t>
  </si>
  <si>
    <t>Izmērs: 90 mm x 90 mm
Apdruka 4+4
Laminēts papīrs
Nekrītots papīrs (pēc AS Antalis kataloga): SERIXO 250 g/m2 vai ekvivalents
Caurums ID kartes augšmalas vidū (savilces stiprinājumam pie velosipēda)</t>
  </si>
  <si>
    <t xml:space="preserve">Izmērs: A3
Apdruka 4+0
Krītots papīrs (pēc AS Antalis kataloga): GALERIE ART GLOSS 150 g/m2 vai ekvivalents </t>
  </si>
  <si>
    <t>Izmērs: A2
Apdruka 4+4
Nekrītots papīrs (pēc AS Antalis kataloga): CYCLUS OFFSET 115 g/m2 vai ekvivalents
Viens locījums</t>
  </si>
  <si>
    <t>Plakāti sabiedriskā transporta pieturvietās</t>
  </si>
  <si>
    <t>Orientēšanās karte</t>
  </si>
  <si>
    <t xml:space="preserve">Izmērs: 1260 X 1680
Apdruka: 4+0
Krītots papīrs (pēc AS Antalis kataloga): GALERIE ART GLOSS 300 g/m2 vai ekvivalents
</t>
  </si>
  <si>
    <t xml:space="preserve">Izmērs: 3946 x 1994 mm
Apdruka: 4+0
PVC baneris
Metāla kniedes pa perimetru 
Banera montāža / demontāža reklāmas stendā
</t>
  </si>
  <si>
    <t>Izmērs: 700 x 200
Apdruka: 4+4
Nekrītots papīrs (pēc AS Antalis kataloga): CYCLUS OFFSET 170 g/m2 vai ekvivalents
4 locījumi (zig-zag)
(papildus informācija – kartē tiks spiesti zīmogi)</t>
  </si>
  <si>
    <t xml:space="preserve">Izmērs: A4
Apdruka 4+0
Krītots papīrs (pēc AS Antalis kataloga): GALERIE ART SILK 250 g/m2 vai ekvivalents.
(papildus informācija – būs 44 dažāda dizaina maketi)
</t>
  </si>
  <si>
    <t>Vides reklāmas stendi</t>
  </si>
  <si>
    <t>Ielūgumi</t>
  </si>
  <si>
    <t>Reklāmas banera uzstādīšana</t>
  </si>
  <si>
    <t>Izmērs: 1180 X 1820
Apdruka: 4+0
Krītots papīrs (pēc AS Antalis kataloga): GALERIE ART GLOSS 300 g/m2 vai ekvivalents</t>
  </si>
  <si>
    <t>Zemo vides stendu “Liepāja iedvesmo” apdruka</t>
  </si>
  <si>
    <t>Stenda apdruka
Stenda izmērs (trīsdaļīgs): 6300 mm x 1300 mm
Vienas reklāmas planšetes izmērs: 2000 mm x 1000mm
Apdruka abpusēja – stendu jāaplīmē no abām pusēm)
Noformējums: abpusēja līmplēves aplikācija
Drukas fails nosūtīts.</t>
  </si>
  <si>
    <t xml:space="preserve">Izmērs A1
Apdruka 4+0
Krītots papīrs (pēc AS Antalis kataloga): GALERIE ART GLOSS 150 g/m2 vai ekvivalents
</t>
  </si>
  <si>
    <t xml:space="preserve">Izmērs A2, Apdruka 4+0
Krītots papīrs (pēc AS Antalis kataloga): GALERIE ART GLOSS 150 g/m2 vai ekvivalents
</t>
  </si>
  <si>
    <t>ID kartes</t>
  </si>
  <si>
    <t xml:space="preserve">Izmērs 150 X 100
Apdruka 4+4
Nekrītots papīrs (pēc AS Antalis kataloga): SCANDIA 2000 WHITE 270 g/m2 vai ekvivalents
</t>
  </si>
  <si>
    <t>Vides baneri</t>
  </si>
  <si>
    <t>Izmērs: 11900 X 1400 mm
Apdruka: 4+0
PVC baneris
Metāla kniedes pa perimetru ik pēc 300 mm
Banera montāža / demontāža reklāmas stendā (nepieciešams pacēlājs)
* Pielikumā makets (drukas fails)</t>
  </si>
  <si>
    <t>Izmērs: 5900 X 3200 mm
Apdruka: 4+0
PVC baneris
Metāla kniedes pa perimetru ik pēc 300 mm
Banera montāža / demontāža reklāmas stendā (nepieciešams pacēlājs)
* Pielikumā makets (drukas fails)</t>
  </si>
  <si>
    <t>Informatīvs izdevums/ žurnāls par uzņēmējdarbības vidi Liepājā “Ražots Liepājā”</t>
  </si>
  <si>
    <t>Ražots Liepājā
izmērs: 210x270 mm (iekšā 14 šķirkļu lapiņas izmērā 72x270 mm)
tirāža: 2000 / 4000
apjoms: 80 lpp. + šķirkļu lapiņas (14 gab) + vāks
20. lpp
papīrs 
MultiDesign Original White 115g/m2
vai Munken Kristall 100g/m2
CMYK+CMYK
60. lpp
papīrs 
MultiArt Matt 115g/m2
vai G-Print 100g
CMYK+CMYK
14 šķirkļu lapiņas
papīrs 
MultiDesign Original White 80g/m2 vai 90g/m2 (ne vairāk!) 
vai Munken Kristall 90g/m2 (ne vairāk!)
CMYK+CMYK
vāks: papīrs 
Munken Kristall 300g/m2
CMYK+CMYK
Pēcapstrāde: līmēta muguriņa
Drukas fails tiks nosūtīts.</t>
  </si>
  <si>
    <t>Uzņēmumu informatīvie baneri</t>
  </si>
  <si>
    <t>Izmērs: 930 mm x 2440 mm
PVC baneris
Apdruka 4+0
Stiprinājumi2
Atsvars3
Pielikumā maketa paraugs4
Pielikumā fotogrāfijas no iepriekšējo izstāžu informatīvo baneru stiprinājumiem un atsvariem5
Stiprinājumus un atsvarus var izvēlēties arī ekvivalentus, kuri pilda paskaidrojumu 2. un 3.punktā noteiktās funkcijas</t>
  </si>
  <si>
    <t>Uzņēmumu informatīvā norāde (līmplēve)</t>
  </si>
  <si>
    <t>Izmērs: 180 mm x 380 mm
Apdruka + laka
Līmplēve
Plotergriešana pa perimetru (noapaļoti stūri), baneru un līmplēvju skaits var mainīties +/- 5 gb.  Veicot samaksu līguma summa tiks koriģēta atbilstoši faktiskajam baneru un līmplēvju skaitam, korekcijas aprēķinā izmantojot cenu par vienu vienību EUR bez PVN.
Stiprinājumi jāliek tā, lai banera augšējā mala ir ne zemāk kā 2 cm no izstāžu stenda sienas augšējās malas (izstāžu stenda sienas biezums ir 2 cm; stendu sienas nedrīkst mehāniski bojāt)
Atsvaram ir jābūt tik smagam, lai nostieptu baneri
Katram banerim būs atšķirīga dizaina makets, kurš pirms nodošanas drukai tiek saskaņots ar izstādes „Ražots Liepājā” konkrēto dalībnieku. Pēdējais makets drukai tiks nosūtīts līdz 7.martam.
Iepriekšējo izstāžu „Ražots Liepājā” uzņēmumu informatīvie baneri ar visiem stiprinājumiem un atsvariem ir apskatāmi darba laikā Liepājas pilsētas domē, 220.kabinetā.</t>
  </si>
  <si>
    <t>Pateicība</t>
  </si>
  <si>
    <t>Kartiņa</t>
  </si>
  <si>
    <t>Izmērs: 250 mm x 190 mm (atvērtā veidā)
Druka: 1+0 (PANTONE 874U)
Papīrs: Dizaina papīrs (pēc AS Antalis kataloga) RIVES DESIGN 250 g/m2 Natural White vai ekvivalents
Bigošana (kartiņas vidū, horizontālā virzienā)</t>
  </si>
  <si>
    <t>Izmērs: A4
Druka: 2+0 (PANTONE 874U un PANTONE 877 U (sudrabs))
Papīrs: Dizaina papīrs (pēc AS Antalis kataloga) RIVES DESIGN 350 g/m2 Natural White vai ekvivalents</t>
  </si>
  <si>
    <t>Aploksne</t>
  </si>
  <si>
    <t>Izmērs: 260 mm x 100 mm (gatavā veidā)
Druka: 1+0 (PANTONE 874U)
Papīrs: Dizaina papīrs (pēc AS Antalis kataloga) RIVES DESIGN 120 g/m2 Natural White vai ekvivalents
Līmes josla aploksnes aizdarei</t>
  </si>
  <si>
    <t>Vides stendi</t>
  </si>
  <si>
    <t>Dekoratīvie vāciņi</t>
  </si>
  <si>
    <t>Baneri</t>
  </si>
  <si>
    <t xml:space="preserve">PVC  baneris ar kniedēm pa perimetru 2500X1190  </t>
  </si>
  <si>
    <t>Vizītkaršu komplekts  (viens komplekts - 100 vizītkartes)</t>
  </si>
  <si>
    <t>Izmērs: atvērtā veidā 337 mm x 500 mm
Druka: sudraba folijspiede 42 mm x 57 mm
Papīrs: Dizaina papīrs (pēc AS Antalis kataloga) SIRIO DENIM 290 g/m2 Cherry vai ekvivalents
Biga pa vidu, 2 stūros dubults lokveida iecirtums
Vāciņi lietojami horizontālā veidā</t>
  </si>
  <si>
    <t>Izmērs: 220 mm x 110 mm
Apdruka: 1+0 (melns)
Reljefa spiede – Liepājas pilsētas ģerbonis
Dizaina papīrs (pēc AS Antalis kataloga): RIVES LINEAR 250 g/m2 Pale Cream vai ekvivalents</t>
  </si>
  <si>
    <t>Izmērs: standarta (800x2000 mm)
Banera druka: 4+0</t>
  </si>
  <si>
    <t>Planšetes izmērs: A2 
Apdruka: 1+0 (vienpusēja)
Komatekss planšete 30 mm
Noformējums: vienpusēja līmplēves aplikācija</t>
  </si>
  <si>
    <t>Izmērs: A5
Apdruka: 4+4, druka no abām pusēm
Krītots papīrs (pēc AS Antalis kataloga): GALERIE ART GLOSS 130 g/m2 vai ekvivalents</t>
  </si>
  <si>
    <t>Planšetes - projektu ieviešanai un pasākumu nodrošināšanai</t>
  </si>
  <si>
    <t>Roll-Up baneri - projektu ieviešanai un pasākumu nodrošināšanai</t>
  </si>
  <si>
    <t xml:space="preserve">Bukleti daļas pasākumu nodrošināšanai A4 </t>
  </si>
  <si>
    <t>Bukleti daļas pasākumu nodrošināšanai A5</t>
  </si>
  <si>
    <t>Zilā karoga buklets</t>
  </si>
  <si>
    <t xml:space="preserve">Uzlīmes daļas pasākumiem </t>
  </si>
  <si>
    <t xml:space="preserve">Izmērs: 30mm diametrā
Apdruka: 4+0
Ploterētas (iztīrītas) uzlīmes, otrā pusē šķelts papīrs vieglākai uzlīmes novilkšanai </t>
  </si>
  <si>
    <t>Izmērs: A4
Druka: 4+4, druka no abām pusēm
Locījums: 3 bigas
Papīrs: 170g</t>
  </si>
  <si>
    <t>Izmērs: A4
Apdruka: 4+4, druka no abām pusēm
Krītots papīrs (pēc AS Antalis kataloga): GALERIE ART GLOSS 130 g/m2 vai ekvivalents</t>
  </si>
  <si>
    <r>
      <t>Tirāža, gab.</t>
    </r>
    <r>
      <rPr>
        <sz val="12"/>
        <color rgb="FFFF0000"/>
        <rFont val="Times New Roman"/>
        <family val="1"/>
        <charset val="186"/>
      </rPr>
      <t>**</t>
    </r>
  </si>
  <si>
    <r>
      <t>Piedāvātā cena par vienību EUR, bez PVN</t>
    </r>
    <r>
      <rPr>
        <sz val="12"/>
        <color rgb="FFFF0000"/>
        <rFont val="Times New Roman"/>
        <family val="1"/>
        <charset val="186"/>
      </rPr>
      <t>*</t>
    </r>
  </si>
  <si>
    <r>
      <rPr>
        <u/>
        <sz val="12"/>
        <rFont val="Times New Roman"/>
        <family val="1"/>
        <charset val="186"/>
      </rPr>
      <t>1gab. (Liepāja, Lietuvas virziens)</t>
    </r>
    <r>
      <rPr>
        <sz val="12"/>
        <rFont val="Times New Roman"/>
        <family val="1"/>
        <charset val="186"/>
      </rPr>
      <t xml:space="preserve">
“lidosta_baneris_1_ENG”
blockout baneris, kniedēts perimetrs ik pēc 300mm                                       
Izmērs 6240mm x 2190mm (vienpusējs)
</t>
    </r>
    <r>
      <rPr>
        <u/>
        <sz val="12"/>
        <rFont val="Times New Roman"/>
        <family val="1"/>
        <charset val="186"/>
      </rPr>
      <t>1gab. (Saldus)</t>
    </r>
    <r>
      <rPr>
        <sz val="12"/>
        <rFont val="Times New Roman"/>
        <family val="1"/>
        <charset val="186"/>
      </rPr>
      <t xml:space="preserve">
“lidosta_baneris_2_LV”
blockout baneris, kniedēts perimetrs ik pēc 300mm                                       
Izmērs 6240mm x 2190mm (vienpusējs)
</t>
    </r>
    <r>
      <rPr>
        <u/>
        <sz val="12"/>
        <rFont val="Times New Roman"/>
        <family val="1"/>
        <charset val="186"/>
      </rPr>
      <t>1gab. (Grobiņa)</t>
    </r>
    <r>
      <rPr>
        <sz val="12"/>
        <rFont val="Times New Roman"/>
        <family val="1"/>
        <charset val="186"/>
      </rPr>
      <t xml:space="preserve">
“lidosta_baneris_4”
blockout baneris, kniedēts perimetrs ik pēc 300mm                                       
Drukas laukums 5780mm x 2500mm , redzamais laukums 5640 mm x 2360mm (vienpusējs)                                                                                                             </t>
    </r>
    <r>
      <rPr>
        <u/>
        <sz val="12"/>
        <rFont val="Times New Roman"/>
        <family val="1"/>
        <charset val="186"/>
      </rPr>
      <t>2gab. (LOC, pie pagrieziena uz Cimdeniekiem)</t>
    </r>
    <r>
      <rPr>
        <sz val="12"/>
        <rFont val="Times New Roman"/>
        <family val="1"/>
        <charset val="186"/>
      </rPr>
      <t xml:space="preserve">
“lidosta_baneris_3”
Parastais PVC baneris , kniedēts perimetrs ik pēc 300mm
4990mm x 2530mm (abpusējs)
*Piedāvāt šim cenu drukai un uztādīšanai atsevišķi 
Drukas fails pieejams šeit: https://drive.google.com/open?id=0B6TQjDv4h63bejdOcV9MWjhVLVk </t>
    </r>
  </si>
  <si>
    <t>2. Vides, veselības un sabiedrības līdzdalības daļa</t>
  </si>
  <si>
    <t xml:space="preserve">2.1. </t>
  </si>
  <si>
    <t xml:space="preserve">2.2. </t>
  </si>
  <si>
    <t>2.3.</t>
  </si>
  <si>
    <t>2.4.</t>
  </si>
  <si>
    <t>2.5.</t>
  </si>
  <si>
    <t>2.6.</t>
  </si>
  <si>
    <t xml:space="preserve">2.7. </t>
  </si>
  <si>
    <t xml:space="preserve">Izmērs: 90 mm x 120 mm
Apdruka 4+4
Laminēts papīrs
Nekrītots papīrs (pēc AS Antalis kataloga): SERIXO 250 g/m2 vai ekvivalents
Caurums ID kartes augšmalas vidū (kakla lentas stiprinājumam)
4 dažāda dizaina maketi (600 gab. Kājāmgājējs, 700 gab.Riteņbraucējs, 500 gab. autobraucējs, 300 gab Organizators).
</t>
  </si>
  <si>
    <t xml:space="preserve">Izmērs 92 X 68
Apdruka 4+0
Nekrītots papīrs (pēc AS Antalis kataloga): SERIXO 170 g/m2 vai ekvivalents 
Caurums augšējā malā pa vidu, lai iekabinātu kakla lentas karabīni
ID kartes paredzētas likt plastikāta “kabatiņās” (skaits 600+100)
</t>
  </si>
  <si>
    <t>Stendu apdruka 
Stenda izmērs (trīsdaļīgs): 6300 mm x 1300 mm 
Vienas reklāmas planšetes izmērs: 2000mm x 1000mm 
Apdruka abpusēja 4+4 
PVC planšete 25mm 
Noformējums: abpusēja līmplēves aplikācija</t>
  </si>
  <si>
    <t>Izmērs: 1180mm x 1820mm 
Apdruka: 4+0 Krītots papīrs (pēc AS Antalis kataloga): GALERIE ART GLOSS 300 g/m2 vai ekvivalents</t>
  </si>
  <si>
    <t>Izmērs: 11900 x 1400 mm Apdruka 4+0 PVC baneris Metāla kniedes pa perimetru Banera montāža / demontāža reklāmas stendā (nepieciešams pacēlājs)</t>
  </si>
  <si>
    <t>Izmērs: 5900 x 3200 mm Apdruka: 4+0 PVC baneris Metāla kniedes pa perimetru Banera montāža / demontāža reklāmas stendā (nepieciešams pacēlājs)</t>
  </si>
  <si>
    <t>Izmērs: 85x55 mm. Apdruka: divpusēja Krāsas: CMYK 4+4 Papīrs: Augstas kvalitātes krītots kartons, baltā krāsā, matēts. Trucard 2 Matt 350gr./m2, Artic White vai ekvivalents – digitālā druka ar laminātu. B puse sarkana. Pēc paraugnovilkuma.</t>
  </si>
  <si>
    <t>3.1.</t>
  </si>
  <si>
    <t>3.5.</t>
  </si>
  <si>
    <t>3.2.</t>
  </si>
  <si>
    <t>3.3.</t>
  </si>
  <si>
    <t>3.4.</t>
  </si>
  <si>
    <r>
      <t xml:space="preserve">Tehniskā specifikācija </t>
    </r>
    <r>
      <rPr>
        <b/>
        <sz val="12"/>
        <color theme="1"/>
        <rFont val="Times New Roman"/>
        <family val="1"/>
        <charset val="186"/>
      </rPr>
      <t xml:space="preserve">/ tehniskais un finanšu piedāvājums  </t>
    </r>
  </si>
  <si>
    <t>3. Sabiedrisko attiecību un mārketinga daļa</t>
  </si>
  <si>
    <t>1. Domes priekšsēdētāja birojs</t>
  </si>
  <si>
    <t>1.1.</t>
  </si>
  <si>
    <t>1.2.</t>
  </si>
  <si>
    <t>1.3.</t>
  </si>
  <si>
    <t>1.4.</t>
  </si>
  <si>
    <t>1.5.</t>
  </si>
  <si>
    <t>1.6.</t>
  </si>
  <si>
    <t xml:space="preserve">Izmērs: A4
Apdruka 4+0
Krītots papīrs (pēc AS Antalis kataloga): CYCLUS OFFSET 170 g/m2 vai ekvivalents 4 locījumi (zig-zag). (Papildu informācija: kartē tiks spiesti zīmogi).
</t>
  </si>
  <si>
    <t xml:space="preserve">Tehniskā specifikācija / tehniskais un finanšu piedāvājums  </t>
  </si>
  <si>
    <r>
      <t>Tirāža, gab.</t>
    </r>
    <r>
      <rPr>
        <sz val="10"/>
        <color rgb="FFFF0000"/>
        <rFont val="Arial"/>
        <family val="2"/>
        <charset val="186"/>
      </rPr>
      <t>**</t>
    </r>
  </si>
  <si>
    <r>
      <t>Piedāvātā cena par vienību EUR, bez PVN</t>
    </r>
    <r>
      <rPr>
        <sz val="10"/>
        <color rgb="FFFF0000"/>
        <rFont val="Arial"/>
        <family val="2"/>
        <charset val="186"/>
      </rPr>
      <t>*</t>
    </r>
  </si>
  <si>
    <r>
      <rPr>
        <sz val="10"/>
        <color rgb="FFFF0000"/>
        <rFont val="Arial"/>
        <family val="2"/>
        <charset val="186"/>
      </rPr>
      <t>*</t>
    </r>
    <r>
      <rPr>
        <sz val="10"/>
        <rFont val="Arial"/>
        <family val="2"/>
        <charset val="186"/>
      </rPr>
      <t>Vienas vienības cenā jāiekļauj visas iespējamās izmaksas un sadārdzinājumus.</t>
    </r>
  </si>
  <si>
    <r>
      <rPr>
        <sz val="10"/>
        <color rgb="FFFF0000"/>
        <rFont val="Arial"/>
        <family val="2"/>
        <charset val="186"/>
      </rPr>
      <t>**</t>
    </r>
    <r>
      <rPr>
        <sz val="10"/>
        <rFont val="Arial"/>
        <family val="2"/>
        <charset val="186"/>
      </rPr>
      <t>Plānotais vienību skaits ir aptuvens un var mainīties. Pasūtītājam nav pienākums pasūtīt  visus tehniskajā specifikācijā norādītos pakalpojums, ja tam ir objektīvs iemesls.</t>
    </r>
  </si>
  <si>
    <t>Bukleti A5</t>
  </si>
  <si>
    <t>Bukleti A6</t>
  </si>
  <si>
    <t>Izmērs: A6
Apdruka: 4+4, druka no abām pusēm
Krītots papīrs (pēc AS Antalis kataloga): GALERIE ART GLOSS 130 g/m2 vai ekvivalents</t>
  </si>
  <si>
    <t>1. Uzaicinājumi pievienoties Liepājas Futbola skolai</t>
  </si>
  <si>
    <t>2. Apbalvojumi</t>
  </si>
  <si>
    <t>2.1.</t>
  </si>
  <si>
    <t>2.2.</t>
  </si>
  <si>
    <t xml:space="preserve">Džemperi </t>
  </si>
  <si>
    <t xml:space="preserve">Izmērs: S-XXL
Apdruka: Liepājas Futbola skola logo priekšpusē kreisā pusē 10cm x 2xm
Džemperis: 50% un 50% poliesters, blīvums 280g/m2; krāsa - flannel grey
</t>
  </si>
  <si>
    <t>Dizaina izstrāde</t>
  </si>
  <si>
    <t>Izmērs: A4
Apdruka 4+0
Krītots papīrs (pēc AS Antalis kataloga): CYCLUS OFFSET 170 g/m2 vai ekvivalents</t>
  </si>
  <si>
    <t>2. Formu apdruka</t>
  </si>
  <si>
    <t>Kreklu apdruka</t>
  </si>
  <si>
    <t>Apdruka: Priekšpusē "Liepājas Futbola skola" platums 25cm; aizmugurē "Juventus fans" fonts, numuri 1 - 99 pēc iepriekš sagatavota saraksta, krekliem bērnu (y) numuri 18cm, krekliem pieaugušo (m) numuri 20cm. Logo priekšpusē jāpielāgo atbilstoši Liepājas pilsētas pašvaldības vienotās vizuālās identitātes standartam.</t>
  </si>
  <si>
    <t>Izstrādāts dizains atbilstoši Liepājas pilsētas pašvaldības vienotās vizuālās identitātes standartam.</t>
  </si>
  <si>
    <t>Izmērs: S-XXL
Apdruka: Futbola laukums 30cm x 20cm, balts
Džemperis: 50% un 50% poliesters, blīvums 280g/m2; krāsa - black</t>
  </si>
  <si>
    <t>Izmērs: 85x55 mm. Apdruka: divpusēja Krāsas: CMYK 4+4 Papīrs: Augstas kvalitātes krītots kartons, baltā krāsā, matēts. Trucard 2 Matt 350gr./m2, Artic White vai ekvivalents – digitālā druka ar laminātu. B puse sarkana. Izstrādāts atbilstoši Liepājas pilsētas pašvaldības vienotajai vizuālajai identitātei</t>
  </si>
  <si>
    <t>Izstrādāts atbilstoši Liepājas pilsētas pašvaldības vienotajai vizuālajai identitātei</t>
  </si>
  <si>
    <t>Izpildes termiņš (norādīt darba dienu skaitu)</t>
  </si>
  <si>
    <t>Pielikums Nr.1.</t>
  </si>
  <si>
    <t>LĪGUMAM Nr._____</t>
  </si>
  <si>
    <t>Tirgus izpēte LFS23/002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</si>
</sst>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0" x14ac:knownFonts="1">
    <font>
      <sz val="11"/>
      <color theme="1"/>
      <name val="Calibri"/>
      <family val="2"/>
      <charset val="186"/>
      <scheme val="minor"/>
    </font>
    <font>
      <sz val="12"/>
      <color theme="1"/>
      <name val="Times New Roman"/>
      <family val="1"/>
      <charset val="186"/>
    </font>
    <font>
      <sz val="11"/>
      <color theme="1"/>
      <name val="Times New Roman"/>
      <family val="1"/>
      <charset val="186"/>
    </font>
    <font>
      <b/>
      <sz val="12"/>
      <color theme="1"/>
      <name val="Times New Roman"/>
      <family val="1"/>
      <charset val="186"/>
    </font>
    <font>
      <sz val="12"/>
      <name val="Times New Roman"/>
      <family val="1"/>
      <charset val="186"/>
    </font>
    <font>
      <b/>
      <sz val="12"/>
      <name val="Times New Roman"/>
      <family val="1"/>
      <charset val="186"/>
    </font>
    <font>
      <sz val="12"/>
      <color rgb="FFFF0000"/>
      <name val="Times New Roman"/>
      <family val="1"/>
      <charset val="186"/>
    </font>
    <font>
      <sz val="11"/>
      <color rgb="FF9C0006"/>
      <name val="Calibri"/>
      <family val="2"/>
      <charset val="186"/>
      <scheme val="minor"/>
    </font>
    <font>
      <sz val="11"/>
      <color rgb="FF006100"/>
      <name val="Calibri"/>
      <family val="2"/>
      <charset val="186"/>
      <scheme val="minor"/>
    </font>
    <font>
      <sz val="11"/>
      <color rgb="FF9C6500"/>
      <name val="Calibri"/>
      <family val="2"/>
      <charset val="186"/>
      <scheme val="minor"/>
    </font>
    <font>
      <b/>
      <sz val="11"/>
      <color theme="0"/>
      <name val="Calibri"/>
      <family val="2"/>
      <charset val="186"/>
      <scheme val="minor"/>
    </font>
    <font>
      <sz val="11"/>
      <color theme="0"/>
      <name val="Calibri"/>
      <family val="2"/>
      <charset val="186"/>
      <scheme val="minor"/>
    </font>
    <font>
      <sz val="10.5"/>
      <color rgb="FF000000"/>
      <name val="Times New Roman"/>
      <family val="1"/>
      <charset val="186"/>
    </font>
    <font>
      <sz val="10.5"/>
      <color theme="1"/>
      <name val="Times New Roman"/>
      <family val="1"/>
      <charset val="186"/>
    </font>
    <font>
      <sz val="9"/>
      <color theme="1"/>
      <name val="Calibri"/>
      <family val="2"/>
      <charset val="186"/>
      <scheme val="minor"/>
    </font>
    <font>
      <sz val="9"/>
      <color rgb="FF000000"/>
      <name val="Times New Roman"/>
      <family val="1"/>
      <charset val="186"/>
    </font>
    <font>
      <sz val="9"/>
      <color theme="1"/>
      <name val="Times New Roman"/>
      <family val="1"/>
      <charset val="186"/>
    </font>
    <font>
      <sz val="11"/>
      <name val="Calibri"/>
      <family val="2"/>
      <charset val="186"/>
      <scheme val="minor"/>
    </font>
    <font>
      <sz val="10.5"/>
      <name val="Times New Roman"/>
      <family val="1"/>
      <charset val="186"/>
    </font>
    <font>
      <b/>
      <sz val="11"/>
      <name val="Calibri"/>
      <family val="2"/>
      <charset val="186"/>
      <scheme val="minor"/>
    </font>
    <font>
      <sz val="8"/>
      <color theme="1"/>
      <name val="Calibri"/>
      <family val="2"/>
      <charset val="186"/>
      <scheme val="minor"/>
    </font>
    <font>
      <u/>
      <sz val="12"/>
      <name val="Times New Roman"/>
      <family val="1"/>
      <charset val="186"/>
    </font>
    <font>
      <sz val="12"/>
      <color rgb="FF000000"/>
      <name val="Times New Roman"/>
      <family val="1"/>
      <charset val="186"/>
    </font>
    <font>
      <sz val="11"/>
      <name val="Times New Roman"/>
      <family val="1"/>
      <charset val="186"/>
    </font>
    <font>
      <b/>
      <sz val="10"/>
      <color theme="1"/>
      <name val="Arial"/>
      <family val="2"/>
      <charset val="186"/>
    </font>
    <font>
      <sz val="10"/>
      <color rgb="FFFF0000"/>
      <name val="Arial"/>
      <family val="2"/>
      <charset val="186"/>
    </font>
    <font>
      <sz val="10"/>
      <color theme="1"/>
      <name val="Arial"/>
      <family val="2"/>
      <charset val="186"/>
    </font>
    <font>
      <sz val="10"/>
      <name val="Arial"/>
      <family val="2"/>
      <charset val="186"/>
    </font>
    <font>
      <b/>
      <sz val="10"/>
      <name val="Arial"/>
      <family val="2"/>
      <charset val="186"/>
    </font>
    <font>
      <sz val="10"/>
      <color rgb="FF00B0F0"/>
      <name val="Arial"/>
      <family val="2"/>
      <charset val="186"/>
    </font>
  </fonts>
  <fills count="10">
    <fill>
      <patternFill patternType="none"/>
    </fill>
    <fill>
      <patternFill patternType="gray125"/>
    </fill>
    <fill>
      <patternFill patternType="solid">
        <fgColor theme="0"/>
        <bgColor indexed="64"/>
      </patternFill>
    </fill>
    <fill>
      <patternFill patternType="solid">
        <fgColor rgb="FFFFC7CE"/>
      </patternFill>
    </fill>
    <fill>
      <patternFill patternType="solid">
        <fgColor rgb="FFC6EFCE"/>
      </patternFill>
    </fill>
    <fill>
      <patternFill patternType="solid">
        <fgColor rgb="FFFFEB9C"/>
      </patternFill>
    </fill>
    <fill>
      <patternFill patternType="solid">
        <fgColor rgb="FFA5A5A5"/>
      </patternFill>
    </fill>
    <fill>
      <patternFill patternType="solid">
        <fgColor theme="6" tint="0.39997558519241921"/>
        <bgColor indexed="65"/>
      </patternFill>
    </fill>
    <fill>
      <patternFill patternType="solid">
        <fgColor rgb="FFFFFF00"/>
        <bgColor indexed="64"/>
      </patternFill>
    </fill>
    <fill>
      <patternFill patternType="solid">
        <fgColor theme="6" tint="0.79998168889431442"/>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style="double">
        <color rgb="FF3F3F3F"/>
      </left>
      <right style="double">
        <color rgb="FF3F3F3F"/>
      </right>
      <top style="double">
        <color rgb="FF3F3F3F"/>
      </top>
      <bottom style="double">
        <color rgb="FF3F3F3F"/>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s>
  <cellStyleXfs count="6">
    <xf numFmtId="0" fontId="0" fillId="0" borderId="0"/>
    <xf numFmtId="0" fontId="7" fillId="3" borderId="0" applyNumberFormat="0" applyBorder="0" applyAlignment="0" applyProtection="0"/>
    <xf numFmtId="0" fontId="8" fillId="4" borderId="0" applyNumberFormat="0" applyBorder="0" applyAlignment="0" applyProtection="0"/>
    <xf numFmtId="0" fontId="9" fillId="5" borderId="0" applyNumberFormat="0" applyBorder="0" applyAlignment="0" applyProtection="0"/>
    <xf numFmtId="0" fontId="10" fillId="6" borderId="6" applyNumberFormat="0" applyAlignment="0" applyProtection="0"/>
    <xf numFmtId="0" fontId="11" fillId="7" borderId="0" applyNumberFormat="0" applyBorder="0" applyAlignment="0" applyProtection="0"/>
  </cellStyleXfs>
  <cellXfs count="153">
    <xf numFmtId="0" fontId="0" fillId="0" borderId="0" xfId="0"/>
    <xf numFmtId="0" fontId="1" fillId="0" borderId="0" xfId="0" applyFont="1" applyAlignment="1">
      <alignment horizontal="left" vertical="center"/>
    </xf>
    <xf numFmtId="0" fontId="1" fillId="0" borderId="0" xfId="0" applyFont="1" applyAlignment="1">
      <alignment horizontal="center" vertical="center"/>
    </xf>
    <xf numFmtId="0" fontId="1" fillId="0" borderId="0" xfId="0" applyFont="1"/>
    <xf numFmtId="0" fontId="1" fillId="0" borderId="0" xfId="0" applyFont="1" applyBorder="1" applyAlignment="1"/>
    <xf numFmtId="0" fontId="1" fillId="0" borderId="0" xfId="0" applyFont="1" applyBorder="1" applyAlignment="1">
      <alignment horizontal="center" vertical="center" wrapText="1"/>
    </xf>
    <xf numFmtId="0" fontId="1" fillId="0" borderId="0" xfId="0" applyFont="1" applyBorder="1" applyAlignment="1">
      <alignment horizontal="left" vertical="center"/>
    </xf>
    <xf numFmtId="2" fontId="5" fillId="0" borderId="1" xfId="0" applyNumberFormat="1" applyFont="1" applyBorder="1" applyAlignment="1">
      <alignment horizontal="center" vertical="center"/>
    </xf>
    <xf numFmtId="0" fontId="3" fillId="0" borderId="0" xfId="0" applyFont="1" applyBorder="1" applyAlignment="1">
      <alignment horizontal="left" vertical="center"/>
    </xf>
    <xf numFmtId="0" fontId="1" fillId="0" borderId="5" xfId="0" applyFont="1" applyBorder="1" applyAlignment="1">
      <alignment horizontal="left" vertical="center"/>
    </xf>
    <xf numFmtId="0" fontId="1" fillId="0" borderId="2" xfId="0" applyFont="1" applyBorder="1" applyAlignment="1">
      <alignment horizontal="left" vertical="center"/>
    </xf>
    <xf numFmtId="0" fontId="4" fillId="0" borderId="1" xfId="0" applyFont="1" applyBorder="1" applyAlignment="1">
      <alignment horizontal="center" vertical="center" textRotation="90" wrapText="1"/>
    </xf>
    <xf numFmtId="0" fontId="0" fillId="0" borderId="0" xfId="0" applyAlignment="1">
      <alignment horizontal="center" vertical="center"/>
    </xf>
    <xf numFmtId="0" fontId="14" fillId="0" borderId="0" xfId="0" applyFont="1"/>
    <xf numFmtId="0" fontId="0" fillId="0" borderId="0" xfId="0" applyBorder="1"/>
    <xf numFmtId="0" fontId="17" fillId="0" borderId="0" xfId="0" applyFont="1"/>
    <xf numFmtId="0" fontId="2" fillId="0" borderId="0" xfId="0" applyFont="1"/>
    <xf numFmtId="4" fontId="2" fillId="0" borderId="0" xfId="0" applyNumberFormat="1" applyFont="1"/>
    <xf numFmtId="0" fontId="0" fillId="0" borderId="0" xfId="0" applyAlignment="1">
      <alignment horizontal="center"/>
    </xf>
    <xf numFmtId="0" fontId="4" fillId="0" borderId="4" xfId="0" applyFont="1" applyBorder="1" applyAlignment="1">
      <alignment vertical="center"/>
    </xf>
    <xf numFmtId="0" fontId="13" fillId="0" borderId="0" xfId="0" applyFont="1" applyFill="1" applyBorder="1" applyAlignment="1">
      <alignment horizontal="left" vertical="center" indent="5"/>
    </xf>
    <xf numFmtId="0" fontId="17" fillId="0" borderId="0" xfId="0" applyFont="1" applyFill="1" applyBorder="1"/>
    <xf numFmtId="0" fontId="0" fillId="0" borderId="0" xfId="0" applyFill="1" applyBorder="1" applyAlignment="1">
      <alignment horizontal="center"/>
    </xf>
    <xf numFmtId="0" fontId="0" fillId="0" borderId="0" xfId="0" applyFill="1" applyBorder="1"/>
    <xf numFmtId="0" fontId="20" fillId="0" borderId="0" xfId="0" applyFont="1" applyFill="1" applyBorder="1" applyAlignment="1">
      <alignment horizontal="center" vertical="center" wrapText="1"/>
    </xf>
    <xf numFmtId="0" fontId="12" fillId="0" borderId="0" xfId="0" applyFont="1" applyFill="1" applyBorder="1" applyAlignment="1">
      <alignment horizontal="center" vertical="center" wrapText="1"/>
    </xf>
    <xf numFmtId="0" fontId="18" fillId="0" borderId="0" xfId="0" applyFont="1" applyFill="1" applyBorder="1" applyAlignment="1">
      <alignment horizontal="center" vertical="center" wrapText="1"/>
    </xf>
    <xf numFmtId="0" fontId="15" fillId="0" borderId="0" xfId="0" applyFont="1" applyFill="1" applyBorder="1" applyAlignment="1">
      <alignment horizontal="center" vertical="center" wrapText="1"/>
    </xf>
    <xf numFmtId="4" fontId="12" fillId="0" borderId="0" xfId="0" applyNumberFormat="1" applyFont="1" applyFill="1" applyBorder="1" applyAlignment="1">
      <alignment horizontal="center" vertical="center" wrapText="1"/>
    </xf>
    <xf numFmtId="0" fontId="13" fillId="0" borderId="0" xfId="0" applyFont="1" applyFill="1" applyBorder="1" applyAlignment="1">
      <alignment vertical="center" wrapText="1"/>
    </xf>
    <xf numFmtId="0" fontId="1" fillId="0" borderId="0" xfId="0" applyFont="1" applyFill="1" applyBorder="1" applyAlignment="1">
      <alignment vertical="center" wrapText="1"/>
    </xf>
    <xf numFmtId="0" fontId="13" fillId="0" borderId="0" xfId="0" applyFont="1" applyFill="1" applyBorder="1" applyAlignment="1">
      <alignment horizontal="center" vertical="center" wrapText="1"/>
    </xf>
    <xf numFmtId="0" fontId="0" fillId="0" borderId="0" xfId="0" applyFill="1" applyBorder="1" applyAlignment="1">
      <alignment horizontal="center" vertical="top" wrapText="1"/>
    </xf>
    <xf numFmtId="0" fontId="0" fillId="0" borderId="0" xfId="0" applyFill="1" applyBorder="1" applyAlignment="1">
      <alignment vertical="top" wrapText="1"/>
    </xf>
    <xf numFmtId="0" fontId="1" fillId="0" borderId="0" xfId="0" applyFont="1" applyFill="1" applyBorder="1" applyAlignment="1">
      <alignment horizontal="left" vertical="center" wrapText="1" indent="5"/>
    </xf>
    <xf numFmtId="0" fontId="0" fillId="0" borderId="0" xfId="0" applyFill="1" applyBorder="1" applyAlignment="1">
      <alignment horizontal="center" vertical="center"/>
    </xf>
    <xf numFmtId="0" fontId="14" fillId="0" borderId="0" xfId="0" applyFont="1" applyFill="1" applyBorder="1"/>
    <xf numFmtId="0" fontId="2" fillId="0" borderId="0" xfId="0" applyFont="1" applyFill="1" applyBorder="1"/>
    <xf numFmtId="4" fontId="2" fillId="0" borderId="0" xfId="0" applyNumberFormat="1" applyFont="1" applyFill="1" applyBorder="1"/>
    <xf numFmtId="0" fontId="3" fillId="0" borderId="0" xfId="0" applyFont="1" applyBorder="1" applyAlignment="1">
      <alignment horizontal="center"/>
    </xf>
    <xf numFmtId="0" fontId="3" fillId="0" borderId="0" xfId="0" applyFont="1" applyBorder="1" applyAlignment="1">
      <alignment horizontal="center" vertical="center"/>
    </xf>
    <xf numFmtId="0" fontId="1" fillId="0" borderId="0" xfId="0" applyFont="1" applyBorder="1" applyAlignment="1">
      <alignment horizontal="center" vertical="center"/>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4" fillId="8" borderId="1" xfId="0" applyFont="1" applyFill="1" applyBorder="1" applyAlignment="1">
      <alignment horizontal="center" vertical="center" wrapText="1"/>
    </xf>
    <xf numFmtId="0" fontId="1" fillId="9" borderId="1" xfId="0" applyFont="1" applyFill="1" applyBorder="1" applyAlignment="1">
      <alignment horizontal="center" vertical="center"/>
    </xf>
    <xf numFmtId="0" fontId="4" fillId="9" borderId="1" xfId="0" applyFont="1" applyFill="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left" vertical="center" wrapText="1"/>
    </xf>
    <xf numFmtId="0" fontId="5" fillId="2" borderId="1" xfId="0" applyFont="1" applyFill="1" applyBorder="1" applyAlignment="1">
      <alignment vertical="center" wrapText="1"/>
    </xf>
    <xf numFmtId="0" fontId="1" fillId="9" borderId="1" xfId="0" applyFont="1" applyFill="1" applyBorder="1" applyAlignment="1">
      <alignment vertical="center" wrapText="1"/>
    </xf>
    <xf numFmtId="0" fontId="4" fillId="2" borderId="1" xfId="0" applyFont="1" applyFill="1" applyBorder="1" applyAlignment="1">
      <alignment horizontal="center" vertical="center" wrapText="1"/>
    </xf>
    <xf numFmtId="0" fontId="1" fillId="2" borderId="1" xfId="0" applyFont="1" applyFill="1" applyBorder="1" applyAlignment="1">
      <alignment vertical="center" wrapText="1"/>
    </xf>
    <xf numFmtId="0" fontId="4" fillId="2" borderId="1" xfId="0" applyFont="1" applyFill="1" applyBorder="1" applyAlignment="1">
      <alignment horizontal="left" vertical="center" wrapText="1"/>
    </xf>
    <xf numFmtId="0" fontId="1" fillId="2" borderId="1" xfId="0" applyFont="1" applyFill="1" applyBorder="1" applyAlignment="1">
      <alignment horizontal="left" vertical="center" wrapText="1"/>
    </xf>
    <xf numFmtId="2" fontId="4" fillId="0" borderId="1" xfId="0" applyNumberFormat="1" applyFont="1" applyBorder="1" applyAlignment="1">
      <alignment horizontal="center" vertical="center" wrapText="1"/>
    </xf>
    <xf numFmtId="0" fontId="4" fillId="9" borderId="8" xfId="0" applyFont="1" applyFill="1" applyBorder="1" applyAlignment="1">
      <alignment horizontal="center" vertical="center" wrapText="1"/>
    </xf>
    <xf numFmtId="0" fontId="23" fillId="9" borderId="1" xfId="0" applyFont="1" applyFill="1" applyBorder="1" applyAlignment="1">
      <alignment horizontal="center" vertical="center" wrapText="1"/>
    </xf>
    <xf numFmtId="0" fontId="2" fillId="9" borderId="1" xfId="0" applyFont="1" applyFill="1" applyBorder="1" applyAlignment="1">
      <alignment horizontal="center" wrapText="1"/>
    </xf>
    <xf numFmtId="0" fontId="5" fillId="9" borderId="8" xfId="0" applyFont="1" applyFill="1" applyBorder="1" applyAlignment="1">
      <alignment horizontal="center" vertical="center" wrapText="1"/>
    </xf>
    <xf numFmtId="2" fontId="4" fillId="9" borderId="1" xfId="0" applyNumberFormat="1" applyFont="1" applyFill="1" applyBorder="1" applyAlignment="1">
      <alignment horizontal="center" vertical="center" wrapText="1"/>
    </xf>
    <xf numFmtId="0" fontId="2" fillId="9" borderId="3" xfId="0" applyFont="1" applyFill="1" applyBorder="1" applyAlignment="1">
      <alignment horizontal="center" vertical="center" wrapText="1"/>
    </xf>
    <xf numFmtId="0" fontId="1" fillId="9" borderId="2" xfId="0" applyFont="1" applyFill="1" applyBorder="1" applyAlignment="1">
      <alignment horizontal="center" vertical="center" wrapText="1"/>
    </xf>
    <xf numFmtId="0" fontId="4" fillId="2" borderId="1" xfId="0" applyFont="1" applyFill="1" applyBorder="1" applyAlignment="1">
      <alignment vertical="center" wrapText="1"/>
    </xf>
    <xf numFmtId="0" fontId="1" fillId="2" borderId="1" xfId="0" applyFont="1" applyFill="1" applyBorder="1" applyAlignment="1">
      <alignment horizontal="center" vertical="center"/>
    </xf>
    <xf numFmtId="0" fontId="1" fillId="2" borderId="1" xfId="0" applyFont="1" applyFill="1" applyBorder="1" applyAlignment="1">
      <alignment wrapText="1"/>
    </xf>
    <xf numFmtId="2" fontId="4" fillId="2" borderId="1" xfId="0" applyNumberFormat="1" applyFont="1" applyFill="1" applyBorder="1" applyAlignment="1">
      <alignment horizontal="center" vertical="center" wrapText="1"/>
    </xf>
    <xf numFmtId="0" fontId="1" fillId="2" borderId="1" xfId="0" applyFont="1" applyFill="1" applyBorder="1" applyAlignment="1">
      <alignment horizontal="left" vertical="center"/>
    </xf>
    <xf numFmtId="0" fontId="1" fillId="2" borderId="1" xfId="0" applyFont="1" applyFill="1" applyBorder="1"/>
    <xf numFmtId="0" fontId="22" fillId="9" borderId="1" xfId="0" applyFont="1" applyFill="1" applyBorder="1" applyAlignment="1">
      <alignment vertical="center" wrapText="1"/>
    </xf>
    <xf numFmtId="0" fontId="1" fillId="9" borderId="1" xfId="0" applyFont="1" applyFill="1" applyBorder="1" applyAlignment="1">
      <alignment horizontal="center" vertical="center" wrapText="1"/>
    </xf>
    <xf numFmtId="0" fontId="4" fillId="9" borderId="3" xfId="0" applyFont="1" applyFill="1" applyBorder="1" applyAlignment="1">
      <alignment horizontal="left" vertical="center" wrapText="1"/>
    </xf>
    <xf numFmtId="0" fontId="6" fillId="0" borderId="0" xfId="0" applyFont="1" applyAlignment="1">
      <alignment horizontal="center" vertical="center"/>
    </xf>
    <xf numFmtId="0" fontId="1" fillId="0" borderId="0" xfId="0" applyFont="1" applyAlignment="1">
      <alignment horizontal="center"/>
    </xf>
    <xf numFmtId="0" fontId="24" fillId="0" borderId="0" xfId="0" applyFont="1" applyBorder="1" applyAlignment="1">
      <alignment horizontal="center"/>
    </xf>
    <xf numFmtId="0" fontId="24" fillId="0" borderId="0" xfId="0" applyFont="1" applyBorder="1" applyAlignment="1">
      <alignment horizontal="left" vertical="center"/>
    </xf>
    <xf numFmtId="0" fontId="24" fillId="0" borderId="0" xfId="0" applyFont="1" applyBorder="1" applyAlignment="1">
      <alignment horizontal="center" vertical="center"/>
    </xf>
    <xf numFmtId="0" fontId="27" fillId="0" borderId="1" xfId="0" applyFont="1" applyBorder="1" applyAlignment="1">
      <alignment vertical="center" wrapText="1"/>
    </xf>
    <xf numFmtId="0" fontId="27" fillId="0" borderId="1" xfId="0" applyFont="1" applyBorder="1" applyAlignment="1">
      <alignment horizontal="left" vertical="center" wrapText="1"/>
    </xf>
    <xf numFmtId="0" fontId="27" fillId="0" borderId="1" xfId="0" applyFont="1" applyBorder="1" applyAlignment="1">
      <alignment horizontal="center" vertical="center" textRotation="90" wrapText="1"/>
    </xf>
    <xf numFmtId="0" fontId="27" fillId="2" borderId="1" xfId="0" applyFont="1" applyFill="1" applyBorder="1" applyAlignment="1">
      <alignment horizontal="center" vertical="center" wrapText="1"/>
    </xf>
    <xf numFmtId="2" fontId="27" fillId="2" borderId="1" xfId="0" applyNumberFormat="1" applyFont="1" applyFill="1" applyBorder="1" applyAlignment="1">
      <alignment horizontal="center" vertical="center" wrapText="1"/>
    </xf>
    <xf numFmtId="0" fontId="27" fillId="2" borderId="1" xfId="0" applyFont="1" applyFill="1" applyBorder="1" applyAlignment="1">
      <alignment horizontal="center" vertical="center" wrapText="1"/>
    </xf>
    <xf numFmtId="0" fontId="27" fillId="2" borderId="1" xfId="0" applyFont="1" applyFill="1" applyBorder="1" applyAlignment="1">
      <alignment horizontal="left" vertical="center" wrapText="1"/>
    </xf>
    <xf numFmtId="0" fontId="26" fillId="2" borderId="1" xfId="0" applyFont="1" applyFill="1" applyBorder="1" applyAlignment="1">
      <alignment horizontal="center" vertical="center"/>
    </xf>
    <xf numFmtId="0" fontId="26" fillId="2" borderId="7" xfId="0" applyFont="1" applyFill="1" applyBorder="1" applyAlignment="1">
      <alignment horizontal="center" vertical="center"/>
    </xf>
    <xf numFmtId="0" fontId="27" fillId="2" borderId="7" xfId="0" applyFont="1" applyFill="1" applyBorder="1" applyAlignment="1">
      <alignment horizontal="center" vertical="center" wrapText="1"/>
    </xf>
    <xf numFmtId="0" fontId="26" fillId="2" borderId="1" xfId="0" applyFont="1" applyFill="1" applyBorder="1" applyAlignment="1">
      <alignment horizontal="center" vertical="center" wrapText="1"/>
    </xf>
    <xf numFmtId="0" fontId="27" fillId="2" borderId="8" xfId="0" applyFont="1" applyFill="1" applyBorder="1" applyAlignment="1">
      <alignment horizontal="center" vertical="center" wrapText="1"/>
    </xf>
    <xf numFmtId="0" fontId="26" fillId="2" borderId="8" xfId="0" applyFont="1" applyFill="1" applyBorder="1" applyAlignment="1">
      <alignment horizontal="center" vertical="center" wrapText="1"/>
    </xf>
    <xf numFmtId="0" fontId="28" fillId="2" borderId="8" xfId="0" applyFont="1" applyFill="1" applyBorder="1" applyAlignment="1">
      <alignment horizontal="center" vertical="center" wrapText="1"/>
    </xf>
    <xf numFmtId="2" fontId="28" fillId="0" borderId="1" xfId="0" applyNumberFormat="1" applyFont="1" applyBorder="1" applyAlignment="1">
      <alignment horizontal="center" vertical="center"/>
    </xf>
    <xf numFmtId="0" fontId="27" fillId="0" borderId="4" xfId="0" applyFont="1" applyBorder="1" applyAlignment="1">
      <alignment vertical="center"/>
    </xf>
    <xf numFmtId="0" fontId="27" fillId="0" borderId="4" xfId="0" applyFont="1" applyBorder="1" applyAlignment="1">
      <alignment horizontal="left" vertical="center"/>
    </xf>
    <xf numFmtId="0" fontId="27" fillId="0" borderId="4" xfId="0" applyFont="1" applyBorder="1" applyAlignment="1">
      <alignment horizontal="center" vertical="center"/>
    </xf>
    <xf numFmtId="0" fontId="26" fillId="0" borderId="5" xfId="0" applyFont="1" applyBorder="1" applyAlignment="1">
      <alignment horizontal="left" vertical="center"/>
    </xf>
    <xf numFmtId="0" fontId="26" fillId="0" borderId="2" xfId="0" applyFont="1" applyBorder="1" applyAlignment="1">
      <alignment horizontal="left" vertical="center"/>
    </xf>
    <xf numFmtId="0" fontId="25" fillId="0" borderId="5" xfId="0" applyFont="1" applyBorder="1" applyAlignment="1">
      <alignment horizontal="justify" vertical="center" wrapText="1"/>
    </xf>
    <xf numFmtId="0" fontId="28" fillId="2" borderId="1" xfId="0" applyFont="1" applyFill="1" applyBorder="1" applyAlignment="1">
      <alignment horizontal="center" vertical="center" wrapText="1"/>
    </xf>
    <xf numFmtId="0" fontId="26" fillId="2" borderId="1" xfId="0" applyFont="1" applyFill="1" applyBorder="1" applyAlignment="1">
      <alignment vertical="top" wrapText="1"/>
    </xf>
    <xf numFmtId="0" fontId="27" fillId="2" borderId="3" xfId="0" applyFont="1" applyFill="1" applyBorder="1" applyAlignment="1">
      <alignment horizontal="left" vertical="top" wrapText="1"/>
    </xf>
    <xf numFmtId="0" fontId="26" fillId="2" borderId="2" xfId="0" applyFont="1" applyFill="1" applyBorder="1" applyAlignment="1">
      <alignment horizontal="left" vertical="top" wrapText="1"/>
    </xf>
    <xf numFmtId="0" fontId="26" fillId="2" borderId="1" xfId="0" applyFont="1" applyFill="1" applyBorder="1" applyAlignment="1">
      <alignment horizontal="center" vertical="top" wrapText="1"/>
    </xf>
    <xf numFmtId="0" fontId="26" fillId="2" borderId="1" xfId="0" applyFont="1" applyFill="1" applyBorder="1" applyAlignment="1">
      <alignment horizontal="left" vertical="top" wrapText="1"/>
    </xf>
    <xf numFmtId="2" fontId="28" fillId="2" borderId="1" xfId="0" applyNumberFormat="1" applyFont="1" applyFill="1" applyBorder="1" applyAlignment="1">
      <alignment vertical="center" wrapText="1"/>
    </xf>
    <xf numFmtId="0" fontId="26" fillId="2" borderId="7" xfId="0" applyFont="1" applyFill="1" applyBorder="1" applyAlignment="1">
      <alignment vertical="top" wrapText="1"/>
    </xf>
    <xf numFmtId="0" fontId="27" fillId="2" borderId="9" xfId="0" applyFont="1" applyFill="1" applyBorder="1" applyAlignment="1">
      <alignment horizontal="left" vertical="top" wrapText="1"/>
    </xf>
    <xf numFmtId="0" fontId="26" fillId="2" borderId="4" xfId="0" applyFont="1" applyFill="1" applyBorder="1" applyAlignment="1">
      <alignment vertical="top" wrapText="1"/>
    </xf>
    <xf numFmtId="0" fontId="26" fillId="0" borderId="0" xfId="0" applyFont="1" applyBorder="1" applyAlignment="1">
      <alignment horizontal="left" vertical="center"/>
    </xf>
    <xf numFmtId="0" fontId="27" fillId="0" borderId="1" xfId="0" applyFont="1" applyBorder="1" applyAlignment="1">
      <alignment horizontal="center" vertical="center" wrapText="1"/>
    </xf>
    <xf numFmtId="0" fontId="29" fillId="0" borderId="0" xfId="0" applyFont="1" applyBorder="1" applyAlignment="1">
      <alignment horizontal="justify" vertical="center" wrapText="1"/>
    </xf>
    <xf numFmtId="0" fontId="28" fillId="2" borderId="0" xfId="0" applyFont="1" applyFill="1" applyBorder="1" applyAlignment="1">
      <alignment horizontal="right" vertical="center"/>
    </xf>
    <xf numFmtId="0" fontId="28" fillId="8" borderId="1" xfId="0" applyFont="1" applyFill="1" applyBorder="1" applyAlignment="1">
      <alignment horizontal="center" vertical="center" wrapText="1"/>
    </xf>
    <xf numFmtId="0" fontId="26" fillId="0" borderId="0" xfId="0" applyFont="1" applyAlignment="1">
      <alignment horizontal="right" vertical="center" wrapText="1"/>
    </xf>
    <xf numFmtId="0" fontId="28" fillId="0" borderId="1" xfId="0" applyFont="1" applyBorder="1" applyAlignment="1">
      <alignment horizontal="right" vertical="center" wrapText="1"/>
    </xf>
    <xf numFmtId="0" fontId="27" fillId="2" borderId="0" xfId="0" applyFont="1" applyFill="1" applyAlignment="1">
      <alignment horizontal="left" vertical="center" wrapText="1"/>
    </xf>
    <xf numFmtId="0" fontId="1" fillId="0" borderId="0" xfId="0" applyFont="1" applyAlignment="1">
      <alignment horizontal="center"/>
    </xf>
    <xf numFmtId="0" fontId="26" fillId="0" borderId="0" xfId="0" applyFont="1" applyAlignment="1">
      <alignment horizontal="right" vertical="top" wrapText="1"/>
    </xf>
    <xf numFmtId="0" fontId="24" fillId="0" borderId="0" xfId="0" applyFont="1" applyBorder="1" applyAlignment="1">
      <alignment horizontal="center"/>
    </xf>
    <xf numFmtId="0" fontId="28" fillId="2" borderId="0" xfId="0" applyFont="1" applyFill="1" applyBorder="1" applyAlignment="1">
      <alignment horizontal="right" vertical="center"/>
    </xf>
    <xf numFmtId="0" fontId="27" fillId="0" borderId="0" xfId="0" applyFont="1" applyAlignment="1">
      <alignment horizontal="right" vertical="center"/>
    </xf>
    <xf numFmtId="0" fontId="1" fillId="0" borderId="0" xfId="0" applyFont="1" applyAlignment="1">
      <alignment horizontal="right" vertical="center" wrapText="1"/>
    </xf>
    <xf numFmtId="0" fontId="5" fillId="0" borderId="1" xfId="0" applyFont="1" applyBorder="1" applyAlignment="1">
      <alignment horizontal="right" vertical="center" wrapText="1"/>
    </xf>
    <xf numFmtId="0" fontId="4" fillId="8" borderId="0" xfId="0" applyFont="1" applyFill="1" applyAlignment="1">
      <alignment horizontal="left" vertical="center" wrapText="1"/>
    </xf>
    <xf numFmtId="0" fontId="5" fillId="8" borderId="8" xfId="0" applyFont="1" applyFill="1" applyBorder="1" applyAlignment="1">
      <alignment horizontal="center" vertical="center" wrapText="1"/>
    </xf>
    <xf numFmtId="0" fontId="5" fillId="9" borderId="7" xfId="0" applyFont="1" applyFill="1" applyBorder="1" applyAlignment="1">
      <alignment horizontal="center" vertical="center" wrapText="1"/>
    </xf>
    <xf numFmtId="0" fontId="5" fillId="8" borderId="1" xfId="0" applyFont="1" applyFill="1" applyBorder="1" applyAlignment="1">
      <alignment horizontal="center" vertical="center" wrapText="1"/>
    </xf>
    <xf numFmtId="0" fontId="1" fillId="2" borderId="0" xfId="0" applyFont="1" applyFill="1" applyBorder="1" applyAlignment="1">
      <alignment horizontal="right" vertical="center"/>
    </xf>
    <xf numFmtId="0" fontId="3" fillId="0" borderId="0" xfId="0" applyFont="1" applyBorder="1" applyAlignment="1">
      <alignment horizontal="center"/>
    </xf>
    <xf numFmtId="0" fontId="4"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13" fillId="0" borderId="0" xfId="0" applyFont="1" applyFill="1" applyBorder="1" applyAlignment="1">
      <alignment horizontal="center" vertical="center" wrapText="1"/>
    </xf>
    <xf numFmtId="0" fontId="17" fillId="0" borderId="0" xfId="1" applyFont="1" applyFill="1" applyBorder="1" applyAlignment="1">
      <alignment vertical="center" wrapText="1"/>
    </xf>
    <xf numFmtId="0" fontId="13" fillId="0" borderId="0" xfId="0" applyFont="1" applyFill="1" applyBorder="1" applyAlignment="1">
      <alignment vertical="center" wrapText="1"/>
    </xf>
    <xf numFmtId="16" fontId="16" fillId="0" borderId="0" xfId="0" applyNumberFormat="1" applyFont="1" applyFill="1" applyBorder="1" applyAlignment="1">
      <alignment vertical="center" wrapText="1"/>
    </xf>
    <xf numFmtId="0" fontId="19" fillId="0" borderId="0" xfId="4" applyFont="1" applyFill="1" applyBorder="1" applyAlignment="1">
      <alignment vertical="center" wrapText="1"/>
    </xf>
    <xf numFmtId="0" fontId="18" fillId="0" borderId="0" xfId="0" applyFont="1" applyFill="1" applyBorder="1" applyAlignment="1">
      <alignment vertical="center" wrapText="1"/>
    </xf>
    <xf numFmtId="0" fontId="17" fillId="0" borderId="0" xfId="5" applyFont="1" applyFill="1" applyBorder="1" applyAlignment="1">
      <alignment vertical="center" wrapText="1"/>
    </xf>
    <xf numFmtId="0" fontId="17" fillId="0" borderId="0" xfId="3" applyFont="1" applyFill="1" applyBorder="1" applyAlignment="1">
      <alignment vertical="center" wrapText="1"/>
    </xf>
    <xf numFmtId="0" fontId="18" fillId="0" borderId="0" xfId="0" applyFont="1" applyFill="1" applyBorder="1" applyAlignment="1">
      <alignment horizontal="center" vertical="center" wrapText="1"/>
    </xf>
    <xf numFmtId="16" fontId="16" fillId="0" borderId="0" xfId="0" applyNumberFormat="1" applyFont="1" applyFill="1" applyBorder="1" applyAlignment="1">
      <alignment horizontal="center" vertical="center" wrapText="1"/>
    </xf>
    <xf numFmtId="0" fontId="17" fillId="0" borderId="0" xfId="2" applyFont="1" applyFill="1" applyBorder="1" applyAlignment="1">
      <alignment vertical="center" wrapText="1"/>
    </xf>
    <xf numFmtId="0" fontId="16" fillId="0" borderId="0" xfId="0" applyFont="1" applyFill="1" applyBorder="1" applyAlignment="1">
      <alignment vertical="center" wrapText="1"/>
    </xf>
    <xf numFmtId="0" fontId="16" fillId="0" borderId="0" xfId="0" applyFont="1" applyFill="1" applyBorder="1" applyAlignment="1">
      <alignment horizontal="center" vertical="center" wrapText="1"/>
    </xf>
    <xf numFmtId="0" fontId="17" fillId="0" borderId="0" xfId="2" applyFont="1" applyFill="1" applyBorder="1" applyAlignment="1">
      <alignment horizontal="center" vertical="center" wrapText="1"/>
    </xf>
    <xf numFmtId="0" fontId="2" fillId="0" borderId="0" xfId="0" applyFont="1" applyFill="1" applyBorder="1" applyAlignment="1">
      <alignment horizontal="center" vertical="center"/>
    </xf>
    <xf numFmtId="16" fontId="13" fillId="0" borderId="0" xfId="0" applyNumberFormat="1" applyFont="1" applyFill="1" applyBorder="1" applyAlignment="1">
      <alignment vertical="center" wrapText="1"/>
    </xf>
    <xf numFmtId="4" fontId="2" fillId="0" borderId="0" xfId="0" applyNumberFormat="1" applyFont="1" applyFill="1" applyBorder="1" applyAlignment="1">
      <alignment horizontal="center" vertical="center"/>
    </xf>
    <xf numFmtId="4" fontId="2" fillId="0" borderId="0" xfId="0" applyNumberFormat="1" applyFont="1" applyFill="1" applyBorder="1" applyAlignment="1">
      <alignment horizontal="center" vertical="center" wrapText="1"/>
    </xf>
    <xf numFmtId="0" fontId="2" fillId="0" borderId="0" xfId="0" applyFont="1" applyFill="1" applyBorder="1" applyAlignment="1">
      <alignment horizontal="center" vertical="center" wrapText="1"/>
    </xf>
    <xf numFmtId="2" fontId="2" fillId="0" borderId="0" xfId="0" applyNumberFormat="1" applyFont="1" applyFill="1" applyBorder="1" applyAlignment="1">
      <alignment horizontal="center" vertical="center"/>
    </xf>
    <xf numFmtId="2" fontId="13" fillId="0" borderId="0" xfId="0" applyNumberFormat="1" applyFont="1" applyFill="1" applyBorder="1" applyAlignment="1">
      <alignment horizontal="center" vertical="center" wrapText="1"/>
    </xf>
    <xf numFmtId="0" fontId="0" fillId="0" borderId="0" xfId="0" applyFill="1" applyBorder="1" applyAlignment="1">
      <alignment horizontal="center" vertical="center"/>
    </xf>
  </cellXfs>
  <cellStyles count="6">
    <cellStyle name="60% no 3. izcēluma" xfId="5" builtinId="40"/>
    <cellStyle name="Labs" xfId="2" builtinId="26"/>
    <cellStyle name="Neitrāls" xfId="3" builtinId="28"/>
    <cellStyle name="Parasts" xfId="0" builtinId="0"/>
    <cellStyle name="Pārbaudes šūna" xfId="4" builtinId="23"/>
    <cellStyle name="Slikts" xfId="1" builtinId="2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dizains">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27"/>
  <sheetViews>
    <sheetView tabSelected="1" zoomScale="91" zoomScaleNormal="91" workbookViewId="0">
      <pane ySplit="4" topLeftCell="A16" activePane="bottomLeft" state="frozen"/>
      <selection pane="bottomLeft" activeCell="F1" sqref="F1:G1"/>
    </sheetView>
  </sheetViews>
  <sheetFormatPr defaultColWidth="9.109375" defaultRowHeight="15.6" x14ac:dyDescent="0.3"/>
  <cols>
    <col min="1" max="1" width="6.5546875" style="3" customWidth="1"/>
    <col min="2" max="2" width="24.5546875" style="1" customWidth="1"/>
    <col min="3" max="3" width="13.6640625" style="2" customWidth="1"/>
    <col min="4" max="4" width="43.6640625" style="1" customWidth="1"/>
    <col min="5" max="5" width="16.33203125" style="1" customWidth="1"/>
    <col min="6" max="6" width="11.88671875" style="2" customWidth="1"/>
    <col min="7" max="7" width="13.33203125" style="3" customWidth="1"/>
    <col min="8" max="8" width="9.109375" style="2"/>
    <col min="9" max="9" width="9.33203125" style="2" customWidth="1"/>
    <col min="10" max="16384" width="9.109375" style="3"/>
  </cols>
  <sheetData>
    <row r="1" spans="1:9" x14ac:dyDescent="0.3">
      <c r="A1" s="118" t="s">
        <v>106</v>
      </c>
      <c r="B1" s="118"/>
      <c r="C1" s="118"/>
      <c r="D1" s="118"/>
      <c r="E1" s="74"/>
      <c r="F1" s="120" t="s">
        <v>132</v>
      </c>
      <c r="G1" s="120"/>
    </row>
    <row r="2" spans="1:9" ht="18.75" customHeight="1" x14ac:dyDescent="0.3">
      <c r="A2" s="74"/>
      <c r="B2" s="75"/>
      <c r="C2" s="76"/>
      <c r="D2" s="75"/>
      <c r="E2" s="75"/>
      <c r="F2" s="119" t="s">
        <v>130</v>
      </c>
      <c r="G2" s="119"/>
    </row>
    <row r="3" spans="1:9" x14ac:dyDescent="0.3">
      <c r="A3" s="74"/>
      <c r="B3" s="75"/>
      <c r="C3" s="76"/>
      <c r="D3" s="75"/>
      <c r="E3" s="75"/>
      <c r="F3" s="111"/>
      <c r="G3" s="111" t="s">
        <v>131</v>
      </c>
    </row>
    <row r="4" spans="1:9" ht="52.8" x14ac:dyDescent="0.3">
      <c r="A4" s="77" t="s">
        <v>0</v>
      </c>
      <c r="B4" s="78" t="s">
        <v>1</v>
      </c>
      <c r="C4" s="79" t="s">
        <v>107</v>
      </c>
      <c r="D4" s="109" t="s">
        <v>4</v>
      </c>
      <c r="E4" s="109" t="s">
        <v>129</v>
      </c>
      <c r="F4" s="80" t="s">
        <v>108</v>
      </c>
      <c r="G4" s="80" t="s">
        <v>7</v>
      </c>
    </row>
    <row r="5" spans="1:9" x14ac:dyDescent="0.3">
      <c r="A5" s="112" t="s">
        <v>114</v>
      </c>
      <c r="B5" s="112"/>
      <c r="C5" s="112"/>
      <c r="D5" s="112"/>
      <c r="E5" s="112"/>
      <c r="F5" s="112"/>
      <c r="G5" s="104">
        <f>SUM(G6:G11)</f>
        <v>0</v>
      </c>
    </row>
    <row r="6" spans="1:9" ht="57.6" customHeight="1" x14ac:dyDescent="0.3">
      <c r="A6" s="82" t="s">
        <v>99</v>
      </c>
      <c r="B6" s="82" t="s">
        <v>3</v>
      </c>
      <c r="C6" s="82">
        <v>15</v>
      </c>
      <c r="D6" s="99" t="s">
        <v>21</v>
      </c>
      <c r="E6" s="99"/>
      <c r="F6" s="80"/>
      <c r="G6" s="81">
        <f t="shared" ref="G6:G11" si="0">C6*F6</f>
        <v>0</v>
      </c>
      <c r="H6" s="72"/>
    </row>
    <row r="7" spans="1:9" s="2" customFormat="1" ht="58.95" customHeight="1" x14ac:dyDescent="0.3">
      <c r="A7" s="86" t="s">
        <v>100</v>
      </c>
      <c r="B7" s="85" t="s">
        <v>2</v>
      </c>
      <c r="C7" s="85">
        <v>30</v>
      </c>
      <c r="D7" s="99" t="s">
        <v>121</v>
      </c>
      <c r="E7" s="105"/>
      <c r="F7" s="86"/>
      <c r="G7" s="81">
        <f t="shared" si="0"/>
        <v>0</v>
      </c>
    </row>
    <row r="8" spans="1:9" ht="58.95" customHeight="1" x14ac:dyDescent="0.3">
      <c r="A8" s="82" t="s">
        <v>101</v>
      </c>
      <c r="B8" s="87" t="s">
        <v>111</v>
      </c>
      <c r="C8" s="87">
        <v>1000</v>
      </c>
      <c r="D8" s="100" t="s">
        <v>63</v>
      </c>
      <c r="E8" s="100"/>
      <c r="F8" s="80"/>
      <c r="G8" s="81">
        <f t="shared" si="0"/>
        <v>0</v>
      </c>
      <c r="H8" s="3"/>
      <c r="I8" s="3"/>
    </row>
    <row r="9" spans="1:9" ht="58.95" customHeight="1" x14ac:dyDescent="0.3">
      <c r="A9" s="88" t="s">
        <v>102</v>
      </c>
      <c r="B9" s="89" t="s">
        <v>112</v>
      </c>
      <c r="C9" s="87">
        <v>1000</v>
      </c>
      <c r="D9" s="100" t="s">
        <v>113</v>
      </c>
      <c r="E9" s="106"/>
      <c r="F9" s="88"/>
      <c r="G9" s="81">
        <f t="shared" si="0"/>
        <v>0</v>
      </c>
      <c r="H9" s="3"/>
      <c r="I9" s="3"/>
    </row>
    <row r="10" spans="1:9" s="2" customFormat="1" ht="91.95" customHeight="1" x14ac:dyDescent="0.3">
      <c r="A10" s="88" t="s">
        <v>103</v>
      </c>
      <c r="B10" s="88" t="s">
        <v>58</v>
      </c>
      <c r="C10" s="84">
        <v>5</v>
      </c>
      <c r="D10" s="101" t="s">
        <v>127</v>
      </c>
      <c r="E10" s="103"/>
      <c r="F10" s="90"/>
      <c r="G10" s="81">
        <f t="shared" si="0"/>
        <v>0</v>
      </c>
    </row>
    <row r="11" spans="1:9" s="2" customFormat="1" ht="32.4" customHeight="1" x14ac:dyDescent="0.3">
      <c r="A11" s="88" t="s">
        <v>104</v>
      </c>
      <c r="B11" s="88" t="s">
        <v>120</v>
      </c>
      <c r="C11" s="84">
        <v>10</v>
      </c>
      <c r="D11" s="101" t="s">
        <v>128</v>
      </c>
      <c r="E11" s="102"/>
      <c r="F11" s="90"/>
      <c r="G11" s="81">
        <f t="shared" si="0"/>
        <v>0</v>
      </c>
    </row>
    <row r="12" spans="1:9" s="2" customFormat="1" ht="27" customHeight="1" x14ac:dyDescent="0.3">
      <c r="A12" s="112" t="s">
        <v>115</v>
      </c>
      <c r="B12" s="112"/>
      <c r="C12" s="112"/>
      <c r="D12" s="112"/>
      <c r="E12" s="112"/>
      <c r="F12" s="112"/>
      <c r="G12" s="104">
        <f>SUM(G13:G16)</f>
        <v>0</v>
      </c>
    </row>
    <row r="13" spans="1:9" s="2" customFormat="1" ht="73.2" customHeight="1" x14ac:dyDescent="0.3">
      <c r="A13" s="86" t="s">
        <v>116</v>
      </c>
      <c r="B13" s="85" t="s">
        <v>2</v>
      </c>
      <c r="C13" s="85">
        <v>30</v>
      </c>
      <c r="D13" s="99" t="s">
        <v>105</v>
      </c>
      <c r="E13" s="105"/>
      <c r="F13" s="86"/>
      <c r="G13" s="81">
        <f>C13*F13</f>
        <v>0</v>
      </c>
    </row>
    <row r="14" spans="1:9" s="2" customFormat="1" ht="74.400000000000006" customHeight="1" x14ac:dyDescent="0.3">
      <c r="A14" s="86" t="s">
        <v>117</v>
      </c>
      <c r="B14" s="85" t="s">
        <v>118</v>
      </c>
      <c r="C14" s="85">
        <v>32</v>
      </c>
      <c r="D14" s="99" t="s">
        <v>119</v>
      </c>
      <c r="E14" s="105"/>
      <c r="F14" s="86"/>
      <c r="G14" s="81">
        <f>C14*F14</f>
        <v>0</v>
      </c>
    </row>
    <row r="15" spans="1:9" s="2" customFormat="1" ht="60" customHeight="1" x14ac:dyDescent="0.3">
      <c r="A15" s="86" t="s">
        <v>79</v>
      </c>
      <c r="B15" s="84" t="s">
        <v>118</v>
      </c>
      <c r="C15" s="85">
        <v>15</v>
      </c>
      <c r="D15" s="99" t="s">
        <v>126</v>
      </c>
      <c r="E15" s="105"/>
      <c r="F15" s="86"/>
      <c r="G15" s="81">
        <f>C15*F15</f>
        <v>0</v>
      </c>
    </row>
    <row r="16" spans="1:9" s="2" customFormat="1" ht="45" customHeight="1" x14ac:dyDescent="0.3">
      <c r="A16" s="86" t="s">
        <v>117</v>
      </c>
      <c r="B16" s="88" t="s">
        <v>120</v>
      </c>
      <c r="C16" s="84">
        <v>3</v>
      </c>
      <c r="D16" s="99" t="s">
        <v>125</v>
      </c>
      <c r="E16" s="107"/>
      <c r="F16" s="86"/>
      <c r="G16" s="81">
        <f>C16*F16</f>
        <v>0</v>
      </c>
    </row>
    <row r="17" spans="1:7" s="2" customFormat="1" ht="33" customHeight="1" x14ac:dyDescent="0.3">
      <c r="A17" s="112" t="s">
        <v>122</v>
      </c>
      <c r="B17" s="112"/>
      <c r="C17" s="112"/>
      <c r="D17" s="112"/>
      <c r="E17" s="112"/>
      <c r="F17" s="112"/>
      <c r="G17" s="104">
        <f>SUM(G18)</f>
        <v>0</v>
      </c>
    </row>
    <row r="18" spans="1:7" s="2" customFormat="1" ht="105" customHeight="1" x14ac:dyDescent="0.3">
      <c r="A18" s="82" t="s">
        <v>91</v>
      </c>
      <c r="B18" s="82" t="s">
        <v>123</v>
      </c>
      <c r="C18" s="98">
        <v>500</v>
      </c>
      <c r="D18" s="83" t="s">
        <v>124</v>
      </c>
      <c r="E18" s="83"/>
      <c r="F18" s="98"/>
      <c r="G18" s="81">
        <f>C18*F18</f>
        <v>0</v>
      </c>
    </row>
    <row r="19" spans="1:7" s="2" customFormat="1" x14ac:dyDescent="0.3">
      <c r="A19" s="114" t="s">
        <v>9</v>
      </c>
      <c r="B19" s="114"/>
      <c r="C19" s="114"/>
      <c r="D19" s="114"/>
      <c r="E19" s="114"/>
      <c r="F19" s="114"/>
      <c r="G19" s="91">
        <f>SUM(G5+G12+G17)</f>
        <v>0</v>
      </c>
    </row>
    <row r="20" spans="1:7" s="2" customFormat="1" x14ac:dyDescent="0.3">
      <c r="A20" s="92" t="s">
        <v>109</v>
      </c>
      <c r="B20" s="93"/>
      <c r="C20" s="94"/>
      <c r="D20" s="92"/>
      <c r="E20" s="92"/>
      <c r="F20" s="92"/>
      <c r="G20" s="92"/>
    </row>
    <row r="21" spans="1:7" s="2" customFormat="1" ht="35.25" customHeight="1" x14ac:dyDescent="0.3">
      <c r="A21" s="115" t="s">
        <v>110</v>
      </c>
      <c r="B21" s="115"/>
      <c r="C21" s="115"/>
      <c r="D21" s="115"/>
      <c r="E21" s="115"/>
      <c r="F21" s="115"/>
      <c r="G21" s="115"/>
    </row>
    <row r="22" spans="1:7" s="2" customFormat="1" x14ac:dyDescent="0.3">
      <c r="A22" s="116"/>
      <c r="B22" s="116"/>
      <c r="C22" s="116"/>
      <c r="D22" s="116"/>
      <c r="E22" s="73"/>
      <c r="G22" s="3"/>
    </row>
    <row r="23" spans="1:7" s="2" customFormat="1" x14ac:dyDescent="0.3">
      <c r="A23" s="117" t="s">
        <v>13</v>
      </c>
      <c r="B23" s="117"/>
      <c r="C23" s="117"/>
      <c r="D23" s="97"/>
      <c r="E23" s="110"/>
      <c r="G23" s="3"/>
    </row>
    <row r="24" spans="1:7" s="2" customFormat="1" x14ac:dyDescent="0.3">
      <c r="A24" s="113" t="s">
        <v>5</v>
      </c>
      <c r="B24" s="113"/>
      <c r="C24" s="113"/>
      <c r="D24" s="96"/>
      <c r="E24" s="108"/>
      <c r="G24" s="3"/>
    </row>
    <row r="25" spans="1:7" s="2" customFormat="1" x14ac:dyDescent="0.3">
      <c r="A25" s="113" t="s">
        <v>6</v>
      </c>
      <c r="B25" s="113"/>
      <c r="C25" s="113"/>
      <c r="D25" s="96"/>
      <c r="E25" s="108"/>
      <c r="G25" s="3"/>
    </row>
    <row r="26" spans="1:7" s="2" customFormat="1" x14ac:dyDescent="0.3">
      <c r="A26" s="113" t="s">
        <v>8</v>
      </c>
      <c r="B26" s="113"/>
      <c r="C26" s="113"/>
      <c r="D26" s="95"/>
      <c r="E26" s="108"/>
      <c r="G26" s="3"/>
    </row>
    <row r="27" spans="1:7" s="2" customFormat="1" x14ac:dyDescent="0.3">
      <c r="A27" s="3"/>
      <c r="B27" s="1"/>
      <c r="D27" s="1"/>
      <c r="E27" s="1"/>
      <c r="G27" s="3"/>
    </row>
  </sheetData>
  <mergeCells count="13">
    <mergeCell ref="A1:D1"/>
    <mergeCell ref="F2:G2"/>
    <mergeCell ref="A5:F5"/>
    <mergeCell ref="F1:G1"/>
    <mergeCell ref="A12:F12"/>
    <mergeCell ref="A17:F17"/>
    <mergeCell ref="A24:C24"/>
    <mergeCell ref="A25:C25"/>
    <mergeCell ref="A26:C26"/>
    <mergeCell ref="A19:F19"/>
    <mergeCell ref="A21:G21"/>
    <mergeCell ref="A22:D22"/>
    <mergeCell ref="A23:C23"/>
  </mergeCells>
  <pageMargins left="0.74803149606299213" right="0.74803149606299213" top="0.6692913385826772" bottom="0.9055118110236221" header="0.35433070866141736" footer="0.55118110236220474"/>
  <pageSetup paperSize="9" scale="70"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59"/>
  <sheetViews>
    <sheetView zoomScale="70" zoomScaleNormal="70" workbookViewId="0">
      <pane ySplit="4" topLeftCell="A41" activePane="bottomLeft" state="frozen"/>
      <selection pane="bottomLeft" activeCell="M8" sqref="M8"/>
    </sheetView>
  </sheetViews>
  <sheetFormatPr defaultColWidth="9.109375" defaultRowHeight="15.6" x14ac:dyDescent="0.3"/>
  <cols>
    <col min="1" max="1" width="5.33203125" style="3" bestFit="1" customWidth="1"/>
    <col min="2" max="2" width="22.33203125" style="1" customWidth="1"/>
    <col min="3" max="3" width="11" style="2" customWidth="1"/>
    <col min="4" max="4" width="41.6640625" style="1" customWidth="1"/>
    <col min="5" max="5" width="11.88671875" style="2" customWidth="1"/>
    <col min="6" max="6" width="13.33203125" style="3" customWidth="1"/>
    <col min="7" max="7" width="9.109375" style="2"/>
    <col min="8" max="8" width="9.33203125" style="2" customWidth="1"/>
    <col min="9" max="16384" width="9.109375" style="3"/>
  </cols>
  <sheetData>
    <row r="1" spans="1:6" x14ac:dyDescent="0.3">
      <c r="A1" s="128" t="s">
        <v>96</v>
      </c>
      <c r="B1" s="128"/>
      <c r="C1" s="128"/>
      <c r="D1" s="128"/>
    </row>
    <row r="2" spans="1:6" x14ac:dyDescent="0.3">
      <c r="A2" s="39"/>
      <c r="B2" s="8"/>
      <c r="C2" s="40"/>
      <c r="D2" s="8"/>
      <c r="E2" s="127"/>
      <c r="F2" s="127"/>
    </row>
    <row r="3" spans="1:6" x14ac:dyDescent="0.3">
      <c r="A3" s="4"/>
      <c r="B3" s="6"/>
      <c r="C3" s="41"/>
      <c r="D3" s="6"/>
      <c r="E3" s="5"/>
    </row>
    <row r="4" spans="1:6" ht="78" x14ac:dyDescent="0.3">
      <c r="A4" s="47" t="s">
        <v>0</v>
      </c>
      <c r="B4" s="48" t="s">
        <v>1</v>
      </c>
      <c r="C4" s="11" t="s">
        <v>73</v>
      </c>
      <c r="D4" s="48" t="s">
        <v>4</v>
      </c>
      <c r="E4" s="44" t="s">
        <v>74</v>
      </c>
      <c r="F4" s="44" t="s">
        <v>7</v>
      </c>
    </row>
    <row r="5" spans="1:6" x14ac:dyDescent="0.3">
      <c r="A5" s="126" t="s">
        <v>98</v>
      </c>
      <c r="B5" s="126"/>
      <c r="C5" s="126"/>
      <c r="D5" s="126"/>
      <c r="E5" s="126"/>
      <c r="F5" s="49"/>
    </row>
    <row r="6" spans="1:6" ht="93.6" x14ac:dyDescent="0.3">
      <c r="A6" s="63">
        <v>1</v>
      </c>
      <c r="B6" s="53" t="s">
        <v>11</v>
      </c>
      <c r="C6" s="51">
        <v>1</v>
      </c>
      <c r="D6" s="53" t="s">
        <v>17</v>
      </c>
      <c r="E6" s="51"/>
      <c r="F6" s="66">
        <f>C6*E6</f>
        <v>0</v>
      </c>
    </row>
    <row r="7" spans="1:6" ht="93.6" x14ac:dyDescent="0.3">
      <c r="A7" s="63">
        <v>2</v>
      </c>
      <c r="B7" s="53" t="s">
        <v>11</v>
      </c>
      <c r="C7" s="51">
        <v>1</v>
      </c>
      <c r="D7" s="53" t="s">
        <v>18</v>
      </c>
      <c r="E7" s="51"/>
      <c r="F7" s="66">
        <f t="shared" ref="F7:F46" si="0">C7*E7</f>
        <v>0</v>
      </c>
    </row>
    <row r="8" spans="1:6" ht="78" x14ac:dyDescent="0.3">
      <c r="A8" s="63">
        <v>3</v>
      </c>
      <c r="B8" s="53" t="s">
        <v>3</v>
      </c>
      <c r="C8" s="51">
        <v>100</v>
      </c>
      <c r="D8" s="52" t="s">
        <v>21</v>
      </c>
      <c r="E8" s="51"/>
      <c r="F8" s="66">
        <f t="shared" si="0"/>
        <v>0</v>
      </c>
    </row>
    <row r="9" spans="1:6" ht="78" x14ac:dyDescent="0.3">
      <c r="A9" s="63">
        <v>4</v>
      </c>
      <c r="B9" s="53" t="s">
        <v>3</v>
      </c>
      <c r="C9" s="51">
        <v>100</v>
      </c>
      <c r="D9" s="52" t="s">
        <v>19</v>
      </c>
      <c r="E9" s="51"/>
      <c r="F9" s="66">
        <f t="shared" si="0"/>
        <v>0</v>
      </c>
    </row>
    <row r="10" spans="1:6" ht="37.5" customHeight="1" x14ac:dyDescent="0.3">
      <c r="A10" s="129">
        <v>5</v>
      </c>
      <c r="B10" s="130" t="s">
        <v>12</v>
      </c>
      <c r="C10" s="51">
        <v>600</v>
      </c>
      <c r="D10" s="130" t="s">
        <v>84</v>
      </c>
      <c r="E10" s="51"/>
      <c r="F10" s="66">
        <f>C10*E10</f>
        <v>0</v>
      </c>
    </row>
    <row r="11" spans="1:6" ht="38.25" customHeight="1" x14ac:dyDescent="0.3">
      <c r="A11" s="129"/>
      <c r="B11" s="130"/>
      <c r="C11" s="51">
        <v>700</v>
      </c>
      <c r="D11" s="130"/>
      <c r="E11" s="51"/>
      <c r="F11" s="66">
        <f t="shared" si="0"/>
        <v>0</v>
      </c>
    </row>
    <row r="12" spans="1:6" ht="47.25" customHeight="1" x14ac:dyDescent="0.3">
      <c r="A12" s="129"/>
      <c r="B12" s="130"/>
      <c r="C12" s="51">
        <v>500</v>
      </c>
      <c r="D12" s="130"/>
      <c r="E12" s="51"/>
      <c r="F12" s="66">
        <f t="shared" si="0"/>
        <v>0</v>
      </c>
    </row>
    <row r="13" spans="1:6" ht="52.5" customHeight="1" x14ac:dyDescent="0.3">
      <c r="A13" s="129"/>
      <c r="B13" s="130"/>
      <c r="C13" s="51">
        <v>300</v>
      </c>
      <c r="D13" s="130"/>
      <c r="E13" s="51"/>
      <c r="F13" s="66">
        <f t="shared" si="0"/>
        <v>0</v>
      </c>
    </row>
    <row r="14" spans="1:6" ht="109.2" x14ac:dyDescent="0.3">
      <c r="A14" s="63">
        <v>6</v>
      </c>
      <c r="B14" s="53" t="s">
        <v>15</v>
      </c>
      <c r="C14" s="51">
        <v>700</v>
      </c>
      <c r="D14" s="53" t="s">
        <v>20</v>
      </c>
      <c r="E14" s="51"/>
      <c r="F14" s="66">
        <f t="shared" si="0"/>
        <v>0</v>
      </c>
    </row>
    <row r="15" spans="1:6" ht="78" x14ac:dyDescent="0.3">
      <c r="A15" s="63">
        <v>7</v>
      </c>
      <c r="B15" s="53" t="s">
        <v>16</v>
      </c>
      <c r="C15" s="51">
        <v>1000</v>
      </c>
      <c r="D15" s="52" t="s">
        <v>22</v>
      </c>
      <c r="E15" s="51"/>
      <c r="F15" s="66">
        <f t="shared" si="0"/>
        <v>0</v>
      </c>
    </row>
    <row r="16" spans="1:6" ht="93.6" x14ac:dyDescent="0.3">
      <c r="A16" s="63"/>
      <c r="B16" s="54" t="s">
        <v>23</v>
      </c>
      <c r="C16" s="51">
        <v>16</v>
      </c>
      <c r="D16" s="53" t="s">
        <v>25</v>
      </c>
      <c r="E16" s="68"/>
      <c r="F16" s="66">
        <f t="shared" si="0"/>
        <v>0</v>
      </c>
    </row>
    <row r="17" spans="1:6" ht="93.6" x14ac:dyDescent="0.3">
      <c r="A17" s="63"/>
      <c r="B17" s="54" t="s">
        <v>11</v>
      </c>
      <c r="C17" s="51">
        <v>1</v>
      </c>
      <c r="D17" s="53" t="s">
        <v>26</v>
      </c>
      <c r="E17" s="68"/>
      <c r="F17" s="66">
        <f t="shared" si="0"/>
        <v>0</v>
      </c>
    </row>
    <row r="18" spans="1:6" ht="109.2" x14ac:dyDescent="0.3">
      <c r="A18" s="63"/>
      <c r="B18" s="54" t="s">
        <v>24</v>
      </c>
      <c r="C18" s="51">
        <v>300</v>
      </c>
      <c r="D18" s="53" t="s">
        <v>27</v>
      </c>
      <c r="E18" s="68"/>
      <c r="F18" s="66">
        <f t="shared" si="0"/>
        <v>0</v>
      </c>
    </row>
    <row r="19" spans="1:6" ht="124.8" x14ac:dyDescent="0.3">
      <c r="A19" s="63"/>
      <c r="B19" s="54" t="s">
        <v>2</v>
      </c>
      <c r="C19" s="51">
        <v>80</v>
      </c>
      <c r="D19" s="53" t="s">
        <v>28</v>
      </c>
      <c r="E19" s="51"/>
      <c r="F19" s="66">
        <f t="shared" si="0"/>
        <v>0</v>
      </c>
    </row>
    <row r="20" spans="1:6" ht="78" x14ac:dyDescent="0.3">
      <c r="A20" s="63"/>
      <c r="B20" s="54" t="s">
        <v>23</v>
      </c>
      <c r="C20" s="64">
        <v>20</v>
      </c>
      <c r="D20" s="65" t="s">
        <v>32</v>
      </c>
      <c r="E20" s="51"/>
      <c r="F20" s="66">
        <f t="shared" si="0"/>
        <v>0</v>
      </c>
    </row>
    <row r="21" spans="1:6" ht="140.4" x14ac:dyDescent="0.3">
      <c r="A21" s="63"/>
      <c r="B21" s="54" t="s">
        <v>33</v>
      </c>
      <c r="C21" s="64">
        <v>2</v>
      </c>
      <c r="D21" s="65" t="s">
        <v>34</v>
      </c>
      <c r="E21" s="51"/>
      <c r="F21" s="66">
        <f t="shared" si="0"/>
        <v>0</v>
      </c>
    </row>
    <row r="22" spans="1:6" ht="93.6" x14ac:dyDescent="0.3">
      <c r="A22" s="63"/>
      <c r="B22" s="54" t="s">
        <v>3</v>
      </c>
      <c r="C22" s="64">
        <v>30</v>
      </c>
      <c r="D22" s="65" t="s">
        <v>35</v>
      </c>
      <c r="E22" s="51"/>
      <c r="F22" s="66">
        <f t="shared" si="0"/>
        <v>0</v>
      </c>
    </row>
    <row r="23" spans="1:6" ht="78" x14ac:dyDescent="0.3">
      <c r="A23" s="63"/>
      <c r="B23" s="54" t="s">
        <v>3</v>
      </c>
      <c r="C23" s="64">
        <v>30</v>
      </c>
      <c r="D23" s="65" t="s">
        <v>36</v>
      </c>
      <c r="E23" s="51"/>
      <c r="F23" s="66">
        <f t="shared" si="0"/>
        <v>0</v>
      </c>
    </row>
    <row r="24" spans="1:6" ht="140.4" x14ac:dyDescent="0.3">
      <c r="A24" s="63"/>
      <c r="B24" s="67" t="s">
        <v>37</v>
      </c>
      <c r="C24" s="64">
        <v>700</v>
      </c>
      <c r="D24" s="65" t="s">
        <v>85</v>
      </c>
      <c r="E24" s="51"/>
      <c r="F24" s="66">
        <f t="shared" si="0"/>
        <v>0</v>
      </c>
    </row>
    <row r="25" spans="1:6" ht="93.6" x14ac:dyDescent="0.3">
      <c r="A25" s="63"/>
      <c r="B25" s="67" t="s">
        <v>30</v>
      </c>
      <c r="C25" s="64">
        <v>250</v>
      </c>
      <c r="D25" s="65" t="s">
        <v>38</v>
      </c>
      <c r="E25" s="51"/>
      <c r="F25" s="66">
        <f t="shared" si="0"/>
        <v>0</v>
      </c>
    </row>
    <row r="26" spans="1:6" ht="109.2" x14ac:dyDescent="0.3">
      <c r="A26" s="63"/>
      <c r="B26" s="67" t="s">
        <v>39</v>
      </c>
      <c r="C26" s="51">
        <v>2</v>
      </c>
      <c r="D26" s="53" t="s">
        <v>40</v>
      </c>
      <c r="E26" s="51"/>
      <c r="F26" s="66">
        <f t="shared" si="0"/>
        <v>0</v>
      </c>
    </row>
    <row r="27" spans="1:6" ht="109.2" x14ac:dyDescent="0.3">
      <c r="A27" s="63"/>
      <c r="B27" s="67" t="s">
        <v>39</v>
      </c>
      <c r="C27" s="51">
        <v>1</v>
      </c>
      <c r="D27" s="53" t="s">
        <v>41</v>
      </c>
      <c r="E27" s="51"/>
      <c r="F27" s="66">
        <f t="shared" si="0"/>
        <v>0</v>
      </c>
    </row>
    <row r="28" spans="1:6" ht="409.6" x14ac:dyDescent="0.3">
      <c r="A28" s="63"/>
      <c r="B28" s="54" t="s">
        <v>42</v>
      </c>
      <c r="C28" s="51">
        <v>2000</v>
      </c>
      <c r="D28" s="53" t="s">
        <v>43</v>
      </c>
      <c r="E28" s="51"/>
      <c r="F28" s="66">
        <f t="shared" si="0"/>
        <v>0</v>
      </c>
    </row>
    <row r="29" spans="1:6" x14ac:dyDescent="0.3">
      <c r="A29" s="63"/>
      <c r="B29" s="67"/>
      <c r="C29" s="64"/>
      <c r="D29" s="67"/>
      <c r="E29" s="51"/>
      <c r="F29" s="66">
        <f t="shared" si="0"/>
        <v>0</v>
      </c>
    </row>
    <row r="30" spans="1:6" ht="192" customHeight="1" x14ac:dyDescent="0.3">
      <c r="A30" s="63"/>
      <c r="B30" s="54" t="s">
        <v>44</v>
      </c>
      <c r="C30" s="51">
        <v>140</v>
      </c>
      <c r="D30" s="53" t="s">
        <v>45</v>
      </c>
      <c r="E30" s="51"/>
      <c r="F30" s="66">
        <f t="shared" si="0"/>
        <v>0</v>
      </c>
    </row>
    <row r="31" spans="1:6" ht="409.6" x14ac:dyDescent="0.3">
      <c r="A31" s="63"/>
      <c r="B31" s="54" t="s">
        <v>46</v>
      </c>
      <c r="C31" s="51">
        <v>55</v>
      </c>
      <c r="D31" s="53" t="s">
        <v>47</v>
      </c>
      <c r="E31" s="51"/>
      <c r="F31" s="66">
        <f t="shared" si="0"/>
        <v>0</v>
      </c>
    </row>
    <row r="32" spans="1:6" ht="93.6" x14ac:dyDescent="0.3">
      <c r="A32" s="63"/>
      <c r="B32" s="67" t="s">
        <v>48</v>
      </c>
      <c r="C32" s="64">
        <v>1000</v>
      </c>
      <c r="D32" s="53" t="s">
        <v>51</v>
      </c>
      <c r="E32" s="51"/>
      <c r="F32" s="66">
        <f t="shared" si="0"/>
        <v>0</v>
      </c>
    </row>
    <row r="33" spans="1:8" ht="109.2" x14ac:dyDescent="0.3">
      <c r="A33" s="63"/>
      <c r="B33" s="67" t="s">
        <v>49</v>
      </c>
      <c r="C33" s="64">
        <v>1000</v>
      </c>
      <c r="D33" s="53" t="s">
        <v>50</v>
      </c>
      <c r="E33" s="51"/>
      <c r="F33" s="66">
        <f t="shared" si="0"/>
        <v>0</v>
      </c>
    </row>
    <row r="34" spans="1:8" ht="93.6" x14ac:dyDescent="0.3">
      <c r="A34" s="63"/>
      <c r="B34" s="67" t="s">
        <v>52</v>
      </c>
      <c r="C34" s="64">
        <v>700</v>
      </c>
      <c r="D34" s="53" t="s">
        <v>53</v>
      </c>
      <c r="E34" s="51"/>
      <c r="F34" s="66">
        <f t="shared" si="0"/>
        <v>0</v>
      </c>
    </row>
    <row r="35" spans="1:8" ht="409.6" x14ac:dyDescent="0.3">
      <c r="A35" s="63"/>
      <c r="B35" s="67" t="s">
        <v>54</v>
      </c>
      <c r="C35" s="51">
        <v>5</v>
      </c>
      <c r="D35" s="53" t="s">
        <v>75</v>
      </c>
      <c r="E35" s="51"/>
      <c r="F35" s="66">
        <f t="shared" si="0"/>
        <v>0</v>
      </c>
    </row>
    <row r="36" spans="1:8" ht="124.8" x14ac:dyDescent="0.3">
      <c r="A36" s="63"/>
      <c r="B36" s="54" t="s">
        <v>55</v>
      </c>
      <c r="C36" s="64">
        <v>2000</v>
      </c>
      <c r="D36" s="65" t="s">
        <v>59</v>
      </c>
      <c r="E36" s="51"/>
      <c r="F36" s="66">
        <f t="shared" si="0"/>
        <v>0</v>
      </c>
    </row>
    <row r="37" spans="1:8" ht="93.6" x14ac:dyDescent="0.3">
      <c r="A37" s="63"/>
      <c r="B37" s="67" t="s">
        <v>30</v>
      </c>
      <c r="C37" s="51">
        <v>1000</v>
      </c>
      <c r="D37" s="52" t="s">
        <v>60</v>
      </c>
      <c r="E37" s="51"/>
      <c r="F37" s="66">
        <f t="shared" si="0"/>
        <v>0</v>
      </c>
    </row>
    <row r="38" spans="1:8" x14ac:dyDescent="0.3">
      <c r="A38" s="125" t="s">
        <v>76</v>
      </c>
      <c r="B38" s="125"/>
      <c r="C38" s="125"/>
      <c r="D38" s="125"/>
      <c r="E38" s="125"/>
      <c r="F38" s="55">
        <f t="shared" si="0"/>
        <v>0</v>
      </c>
    </row>
    <row r="39" spans="1:8" ht="78" x14ac:dyDescent="0.3">
      <c r="A39" s="46" t="s">
        <v>77</v>
      </c>
      <c r="B39" s="69" t="s">
        <v>64</v>
      </c>
      <c r="C39" s="70">
        <v>15</v>
      </c>
      <c r="D39" s="71" t="s">
        <v>62</v>
      </c>
      <c r="E39" s="46"/>
      <c r="F39" s="60">
        <f t="shared" si="0"/>
        <v>0</v>
      </c>
    </row>
    <row r="40" spans="1:8" ht="62.4" x14ac:dyDescent="0.3">
      <c r="A40" s="46" t="s">
        <v>78</v>
      </c>
      <c r="B40" s="50" t="s">
        <v>65</v>
      </c>
      <c r="C40" s="70">
        <v>6</v>
      </c>
      <c r="D40" s="71" t="s">
        <v>61</v>
      </c>
      <c r="E40" s="46"/>
      <c r="F40" s="60">
        <f t="shared" si="0"/>
        <v>0</v>
      </c>
    </row>
    <row r="41" spans="1:8" ht="31.2" x14ac:dyDescent="0.3">
      <c r="A41" s="46" t="s">
        <v>79</v>
      </c>
      <c r="B41" s="50" t="s">
        <v>56</v>
      </c>
      <c r="C41" s="70">
        <v>3</v>
      </c>
      <c r="D41" s="71" t="s">
        <v>57</v>
      </c>
      <c r="E41" s="46"/>
      <c r="F41" s="60">
        <f t="shared" si="0"/>
        <v>0</v>
      </c>
    </row>
    <row r="42" spans="1:8" ht="78" x14ac:dyDescent="0.3">
      <c r="A42" s="46" t="s">
        <v>80</v>
      </c>
      <c r="B42" s="50" t="s">
        <v>66</v>
      </c>
      <c r="C42" s="70">
        <v>200</v>
      </c>
      <c r="D42" s="71" t="s">
        <v>72</v>
      </c>
      <c r="E42" s="46"/>
      <c r="F42" s="60">
        <f t="shared" si="0"/>
        <v>0</v>
      </c>
      <c r="G42" s="3"/>
      <c r="H42" s="3"/>
    </row>
    <row r="43" spans="1:8" ht="78" x14ac:dyDescent="0.3">
      <c r="A43" s="46" t="s">
        <v>81</v>
      </c>
      <c r="B43" s="50" t="s">
        <v>67</v>
      </c>
      <c r="C43" s="70">
        <v>500</v>
      </c>
      <c r="D43" s="71" t="s">
        <v>63</v>
      </c>
      <c r="E43" s="46"/>
      <c r="F43" s="60">
        <f t="shared" si="0"/>
        <v>0</v>
      </c>
      <c r="G43" s="3"/>
      <c r="H43" s="3"/>
    </row>
    <row r="44" spans="1:8" ht="62.4" x14ac:dyDescent="0.3">
      <c r="A44" s="46" t="s">
        <v>82</v>
      </c>
      <c r="B44" s="50" t="s">
        <v>68</v>
      </c>
      <c r="C44" s="70">
        <v>500</v>
      </c>
      <c r="D44" s="71" t="s">
        <v>71</v>
      </c>
      <c r="E44" s="46"/>
      <c r="F44" s="60">
        <f t="shared" si="0"/>
        <v>0</v>
      </c>
      <c r="G44" s="3"/>
      <c r="H44" s="3"/>
    </row>
    <row r="45" spans="1:8" ht="62.4" x14ac:dyDescent="0.3">
      <c r="A45" s="46" t="s">
        <v>83</v>
      </c>
      <c r="B45" s="50" t="s">
        <v>69</v>
      </c>
      <c r="C45" s="70">
        <v>1000</v>
      </c>
      <c r="D45" s="71" t="s">
        <v>70</v>
      </c>
      <c r="E45" s="46"/>
      <c r="F45" s="60">
        <f t="shared" si="0"/>
        <v>0</v>
      </c>
      <c r="G45" s="3"/>
      <c r="H45" s="3"/>
    </row>
    <row r="46" spans="1:8" x14ac:dyDescent="0.3">
      <c r="A46" s="124" t="s">
        <v>97</v>
      </c>
      <c r="B46" s="124"/>
      <c r="C46" s="124"/>
      <c r="D46" s="124"/>
      <c r="E46" s="124"/>
      <c r="F46" s="55">
        <f t="shared" si="0"/>
        <v>0</v>
      </c>
    </row>
    <row r="47" spans="1:8" ht="97.2" x14ac:dyDescent="0.3">
      <c r="A47" s="56" t="s">
        <v>91</v>
      </c>
      <c r="B47" s="56" t="s">
        <v>29</v>
      </c>
      <c r="C47" s="57">
        <v>10</v>
      </c>
      <c r="D47" s="58" t="s">
        <v>86</v>
      </c>
      <c r="E47" s="59"/>
      <c r="F47" s="60"/>
    </row>
    <row r="48" spans="1:8" ht="55.2" x14ac:dyDescent="0.3">
      <c r="A48" s="56" t="s">
        <v>93</v>
      </c>
      <c r="B48" s="56" t="s">
        <v>23</v>
      </c>
      <c r="C48" s="45">
        <v>100</v>
      </c>
      <c r="D48" s="61" t="s">
        <v>87</v>
      </c>
      <c r="E48" s="59"/>
      <c r="F48" s="60"/>
    </row>
    <row r="49" spans="1:6" ht="62.4" x14ac:dyDescent="0.3">
      <c r="A49" s="56" t="s">
        <v>94</v>
      </c>
      <c r="B49" s="56" t="s">
        <v>31</v>
      </c>
      <c r="C49" s="45">
        <v>5</v>
      </c>
      <c r="D49" s="62" t="s">
        <v>88</v>
      </c>
      <c r="E49" s="59"/>
      <c r="F49" s="60"/>
    </row>
    <row r="50" spans="1:6" ht="62.4" x14ac:dyDescent="0.3">
      <c r="A50" s="56" t="s">
        <v>95</v>
      </c>
      <c r="B50" s="56" t="s">
        <v>31</v>
      </c>
      <c r="C50" s="45">
        <v>5</v>
      </c>
      <c r="D50" s="62" t="s">
        <v>89</v>
      </c>
      <c r="E50" s="59"/>
      <c r="F50" s="60"/>
    </row>
    <row r="51" spans="1:6" ht="93.6" x14ac:dyDescent="0.3">
      <c r="A51" s="56" t="s">
        <v>92</v>
      </c>
      <c r="B51" s="56" t="s">
        <v>58</v>
      </c>
      <c r="C51" s="45">
        <v>50</v>
      </c>
      <c r="D51" s="62" t="s">
        <v>90</v>
      </c>
      <c r="E51" s="59"/>
      <c r="F51" s="60"/>
    </row>
    <row r="52" spans="1:6" x14ac:dyDescent="0.3">
      <c r="A52" s="122" t="s">
        <v>9</v>
      </c>
      <c r="B52" s="122"/>
      <c r="C52" s="122"/>
      <c r="D52" s="122"/>
      <c r="E52" s="122"/>
      <c r="F52" s="7">
        <f>SUM(F6:F51)</f>
        <v>0</v>
      </c>
    </row>
    <row r="53" spans="1:6" x14ac:dyDescent="0.3">
      <c r="A53" s="19" t="s">
        <v>10</v>
      </c>
      <c r="B53" s="43"/>
      <c r="C53" s="42"/>
      <c r="D53" s="19"/>
      <c r="E53" s="19"/>
      <c r="F53" s="19"/>
    </row>
    <row r="54" spans="1:6" x14ac:dyDescent="0.3">
      <c r="A54" s="123" t="s">
        <v>14</v>
      </c>
      <c r="B54" s="123"/>
      <c r="C54" s="123"/>
      <c r="D54" s="123"/>
      <c r="E54" s="123"/>
      <c r="F54" s="123"/>
    </row>
    <row r="55" spans="1:6" x14ac:dyDescent="0.3">
      <c r="A55" s="116"/>
      <c r="B55" s="116"/>
      <c r="C55" s="116"/>
      <c r="D55" s="116"/>
    </row>
    <row r="56" spans="1:6" x14ac:dyDescent="0.3">
      <c r="A56" s="121" t="s">
        <v>13</v>
      </c>
      <c r="B56" s="121"/>
      <c r="C56" s="121"/>
      <c r="D56" s="9"/>
    </row>
    <row r="57" spans="1:6" x14ac:dyDescent="0.3">
      <c r="A57" s="121" t="s">
        <v>5</v>
      </c>
      <c r="B57" s="121"/>
      <c r="C57" s="121"/>
      <c r="D57" s="10"/>
    </row>
    <row r="58" spans="1:6" x14ac:dyDescent="0.3">
      <c r="A58" s="121" t="s">
        <v>6</v>
      </c>
      <c r="B58" s="121"/>
      <c r="C58" s="121"/>
      <c r="D58" s="10"/>
    </row>
    <row r="59" spans="1:6" x14ac:dyDescent="0.3">
      <c r="A59" s="121" t="s">
        <v>8</v>
      </c>
      <c r="B59" s="121"/>
      <c r="C59" s="121"/>
      <c r="D59" s="9"/>
    </row>
  </sheetData>
  <mergeCells count="15">
    <mergeCell ref="A46:E46"/>
    <mergeCell ref="A38:E38"/>
    <mergeCell ref="A5:E5"/>
    <mergeCell ref="E2:F2"/>
    <mergeCell ref="A1:D1"/>
    <mergeCell ref="A10:A13"/>
    <mergeCell ref="D10:D13"/>
    <mergeCell ref="B10:B13"/>
    <mergeCell ref="A59:C59"/>
    <mergeCell ref="A52:E52"/>
    <mergeCell ref="A55:D55"/>
    <mergeCell ref="A57:C57"/>
    <mergeCell ref="A58:C58"/>
    <mergeCell ref="A56:C56"/>
    <mergeCell ref="A54:F54"/>
  </mergeCells>
  <pageMargins left="0.74803149606299213" right="0.74803149606299213" top="0.6692913385826772" bottom="0.9055118110236221" header="0.35433070866141736" footer="0.55118110236220474"/>
  <pageSetup paperSize="9" scale="75" fitToHeight="0" orientation="portrait" horizont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J206"/>
  <sheetViews>
    <sheetView zoomScaleNormal="100" workbookViewId="0">
      <pane ySplit="2" topLeftCell="A3" activePane="bottomLeft" state="frozen"/>
      <selection pane="bottomLeft" activeCell="G32" sqref="G32"/>
    </sheetView>
  </sheetViews>
  <sheetFormatPr defaultRowHeight="14.4" x14ac:dyDescent="0.3"/>
  <cols>
    <col min="1" max="2" width="9.109375" style="12"/>
    <col min="3" max="3" width="14.33203125" style="15" customWidth="1"/>
    <col min="4" max="4" width="17.109375" style="18" customWidth="1"/>
    <col min="5" max="5" width="9.109375" customWidth="1"/>
    <col min="6" max="6" width="10.109375" style="13" customWidth="1"/>
    <col min="7" max="7" width="78.6640625" customWidth="1"/>
    <col min="8" max="8" width="6.5546875" style="16" customWidth="1"/>
    <col min="9" max="9" width="10.88671875" style="17" customWidth="1"/>
    <col min="10" max="10" width="9.109375" style="16"/>
  </cols>
  <sheetData>
    <row r="2" spans="1:10" s="14" customFormat="1" x14ac:dyDescent="0.3">
      <c r="A2" s="24"/>
      <c r="B2" s="25"/>
      <c r="C2" s="26"/>
      <c r="D2" s="25"/>
      <c r="E2" s="25"/>
      <c r="F2" s="27"/>
      <c r="G2" s="25"/>
      <c r="H2" s="25"/>
      <c r="I2" s="28"/>
      <c r="J2" s="25"/>
    </row>
    <row r="3" spans="1:10" x14ac:dyDescent="0.3">
      <c r="A3" s="152"/>
      <c r="B3" s="131"/>
      <c r="C3" s="132"/>
      <c r="D3" s="131"/>
      <c r="E3" s="133"/>
      <c r="F3" s="134"/>
      <c r="G3" s="29"/>
      <c r="H3" s="145"/>
      <c r="I3" s="147"/>
      <c r="J3" s="149"/>
    </row>
    <row r="4" spans="1:10" x14ac:dyDescent="0.3">
      <c r="A4" s="152"/>
      <c r="B4" s="131"/>
      <c r="C4" s="132"/>
      <c r="D4" s="131"/>
      <c r="E4" s="133"/>
      <c r="F4" s="134"/>
      <c r="G4" s="29"/>
      <c r="H4" s="145"/>
      <c r="I4" s="147"/>
      <c r="J4" s="149"/>
    </row>
    <row r="5" spans="1:10" x14ac:dyDescent="0.3">
      <c r="A5" s="152"/>
      <c r="B5" s="131"/>
      <c r="C5" s="132"/>
      <c r="D5" s="131"/>
      <c r="E5" s="133"/>
      <c r="F5" s="134"/>
      <c r="G5" s="29"/>
      <c r="H5" s="145"/>
      <c r="I5" s="147"/>
      <c r="J5" s="149"/>
    </row>
    <row r="6" spans="1:10" x14ac:dyDescent="0.3">
      <c r="A6" s="152"/>
      <c r="B6" s="131"/>
      <c r="C6" s="132"/>
      <c r="D6" s="131"/>
      <c r="E6" s="133"/>
      <c r="F6" s="134"/>
      <c r="G6" s="29"/>
      <c r="H6" s="145"/>
      <c r="I6" s="147"/>
      <c r="J6" s="149"/>
    </row>
    <row r="7" spans="1:10" x14ac:dyDescent="0.3">
      <c r="A7" s="152"/>
      <c r="B7" s="131"/>
      <c r="C7" s="132"/>
      <c r="D7" s="131"/>
      <c r="E7" s="133"/>
      <c r="F7" s="134"/>
      <c r="G7" s="29"/>
      <c r="H7" s="145"/>
      <c r="I7" s="147"/>
      <c r="J7" s="149"/>
    </row>
    <row r="8" spans="1:10" x14ac:dyDescent="0.3">
      <c r="A8" s="152"/>
      <c r="B8" s="131"/>
      <c r="C8" s="132"/>
      <c r="D8" s="131"/>
      <c r="E8" s="133"/>
      <c r="F8" s="134"/>
      <c r="G8" s="29"/>
      <c r="H8" s="145"/>
      <c r="I8" s="147"/>
      <c r="J8" s="149"/>
    </row>
    <row r="9" spans="1:10" x14ac:dyDescent="0.3">
      <c r="A9" s="152"/>
      <c r="B9" s="131"/>
      <c r="C9" s="132"/>
      <c r="D9" s="131"/>
      <c r="E9" s="133"/>
      <c r="F9" s="134"/>
      <c r="G9" s="29"/>
      <c r="H9" s="145"/>
      <c r="I9" s="147"/>
      <c r="J9" s="149"/>
    </row>
    <row r="10" spans="1:10" x14ac:dyDescent="0.3">
      <c r="A10" s="152"/>
      <c r="B10" s="131"/>
      <c r="C10" s="132"/>
      <c r="D10" s="131"/>
      <c r="E10" s="133"/>
      <c r="F10" s="134"/>
      <c r="G10" s="29"/>
      <c r="H10" s="145"/>
      <c r="I10" s="147"/>
      <c r="J10" s="149"/>
    </row>
    <row r="11" spans="1:10" x14ac:dyDescent="0.3">
      <c r="A11" s="152"/>
      <c r="B11" s="131"/>
      <c r="C11" s="135"/>
      <c r="D11" s="131"/>
      <c r="E11" s="131"/>
      <c r="F11" s="134"/>
      <c r="G11" s="29"/>
      <c r="H11" s="145"/>
      <c r="I11" s="147"/>
      <c r="J11" s="145"/>
    </row>
    <row r="12" spans="1:10" x14ac:dyDescent="0.3">
      <c r="A12" s="152"/>
      <c r="B12" s="131"/>
      <c r="C12" s="135"/>
      <c r="D12" s="131"/>
      <c r="E12" s="131"/>
      <c r="F12" s="134"/>
      <c r="G12" s="29"/>
      <c r="H12" s="145"/>
      <c r="I12" s="147"/>
      <c r="J12" s="145"/>
    </row>
    <row r="13" spans="1:10" x14ac:dyDescent="0.3">
      <c r="A13" s="152"/>
      <c r="B13" s="131"/>
      <c r="C13" s="135"/>
      <c r="D13" s="131"/>
      <c r="E13" s="131"/>
      <c r="F13" s="134"/>
      <c r="G13" s="29"/>
      <c r="H13" s="145"/>
      <c r="I13" s="147"/>
      <c r="J13" s="145"/>
    </row>
    <row r="14" spans="1:10" x14ac:dyDescent="0.3">
      <c r="A14" s="152"/>
      <c r="B14" s="131"/>
      <c r="C14" s="135"/>
      <c r="D14" s="131"/>
      <c r="E14" s="131"/>
      <c r="F14" s="134"/>
      <c r="G14" s="29"/>
      <c r="H14" s="145"/>
      <c r="I14" s="147"/>
      <c r="J14" s="145"/>
    </row>
    <row r="15" spans="1:10" x14ac:dyDescent="0.3">
      <c r="A15" s="152"/>
      <c r="B15" s="131"/>
      <c r="C15" s="135"/>
      <c r="D15" s="131"/>
      <c r="E15" s="131"/>
      <c r="F15" s="134"/>
      <c r="G15" s="29"/>
      <c r="H15" s="145"/>
      <c r="I15" s="147"/>
      <c r="J15" s="145"/>
    </row>
    <row r="16" spans="1:10" x14ac:dyDescent="0.3">
      <c r="A16" s="152"/>
      <c r="B16" s="131"/>
      <c r="C16" s="135"/>
      <c r="D16" s="131"/>
      <c r="E16" s="131"/>
      <c r="F16" s="134"/>
      <c r="G16" s="29"/>
      <c r="H16" s="145"/>
      <c r="I16" s="147"/>
      <c r="J16" s="145"/>
    </row>
    <row r="17" spans="1:10" x14ac:dyDescent="0.3">
      <c r="A17" s="152"/>
      <c r="B17" s="131"/>
      <c r="C17" s="136"/>
      <c r="D17" s="131"/>
      <c r="E17" s="133"/>
      <c r="F17" s="134"/>
      <c r="G17" s="29"/>
      <c r="H17" s="145"/>
      <c r="I17" s="147"/>
      <c r="J17" s="145"/>
    </row>
    <row r="18" spans="1:10" x14ac:dyDescent="0.3">
      <c r="A18" s="152"/>
      <c r="B18" s="131"/>
      <c r="C18" s="136"/>
      <c r="D18" s="131"/>
      <c r="E18" s="133"/>
      <c r="F18" s="134"/>
      <c r="G18" s="29"/>
      <c r="H18" s="145"/>
      <c r="I18" s="147"/>
      <c r="J18" s="145"/>
    </row>
    <row r="19" spans="1:10" x14ac:dyDescent="0.3">
      <c r="A19" s="152"/>
      <c r="B19" s="131"/>
      <c r="C19" s="136"/>
      <c r="D19" s="131"/>
      <c r="E19" s="133"/>
      <c r="F19" s="134"/>
      <c r="G19" s="29"/>
      <c r="H19" s="145"/>
      <c r="I19" s="147"/>
      <c r="J19" s="145"/>
    </row>
    <row r="20" spans="1:10" x14ac:dyDescent="0.3">
      <c r="A20" s="152"/>
      <c r="B20" s="131"/>
      <c r="C20" s="136"/>
      <c r="D20" s="131"/>
      <c r="E20" s="133"/>
      <c r="F20" s="134"/>
      <c r="G20" s="29"/>
      <c r="H20" s="145"/>
      <c r="I20" s="147"/>
      <c r="J20" s="145"/>
    </row>
    <row r="21" spans="1:10" x14ac:dyDescent="0.3">
      <c r="A21" s="152"/>
      <c r="B21" s="131"/>
      <c r="C21" s="136"/>
      <c r="D21" s="131"/>
      <c r="E21" s="133"/>
      <c r="F21" s="134"/>
      <c r="G21" s="29"/>
      <c r="H21" s="145"/>
      <c r="I21" s="147"/>
      <c r="J21" s="145"/>
    </row>
    <row r="22" spans="1:10" x14ac:dyDescent="0.3">
      <c r="A22" s="152"/>
      <c r="B22" s="131"/>
      <c r="C22" s="136"/>
      <c r="D22" s="131"/>
      <c r="E22" s="133"/>
      <c r="F22" s="134"/>
      <c r="G22" s="29"/>
      <c r="H22" s="145"/>
      <c r="I22" s="147"/>
      <c r="J22" s="145"/>
    </row>
    <row r="23" spans="1:10" x14ac:dyDescent="0.3">
      <c r="A23" s="152"/>
      <c r="B23" s="131"/>
      <c r="C23" s="136"/>
      <c r="D23" s="131"/>
      <c r="E23" s="133"/>
      <c r="F23" s="134"/>
      <c r="G23" s="29"/>
      <c r="H23" s="145"/>
      <c r="I23" s="147"/>
      <c r="J23" s="145"/>
    </row>
    <row r="24" spans="1:10" x14ac:dyDescent="0.3">
      <c r="A24" s="152"/>
      <c r="B24" s="131"/>
      <c r="C24" s="136"/>
      <c r="D24" s="131"/>
      <c r="E24" s="133"/>
      <c r="F24" s="134"/>
      <c r="G24" s="29"/>
      <c r="H24" s="145"/>
      <c r="I24" s="147"/>
      <c r="J24" s="145"/>
    </row>
    <row r="25" spans="1:10" x14ac:dyDescent="0.3">
      <c r="A25" s="152"/>
      <c r="B25" s="131"/>
      <c r="C25" s="136"/>
      <c r="D25" s="131"/>
      <c r="E25" s="133"/>
      <c r="F25" s="134"/>
      <c r="G25" s="29"/>
      <c r="H25" s="145"/>
      <c r="I25" s="147"/>
      <c r="J25" s="145"/>
    </row>
    <row r="26" spans="1:10" x14ac:dyDescent="0.3">
      <c r="A26" s="152"/>
      <c r="B26" s="131"/>
      <c r="C26" s="136"/>
      <c r="D26" s="131"/>
      <c r="E26" s="133"/>
      <c r="F26" s="134"/>
      <c r="G26" s="29"/>
      <c r="H26" s="145"/>
      <c r="I26" s="147"/>
      <c r="J26" s="145"/>
    </row>
    <row r="27" spans="1:10" x14ac:dyDescent="0.3">
      <c r="A27" s="152"/>
      <c r="B27" s="131"/>
      <c r="C27" s="136"/>
      <c r="D27" s="131"/>
      <c r="E27" s="133"/>
      <c r="F27" s="134"/>
      <c r="G27" s="29"/>
      <c r="H27" s="145"/>
      <c r="I27" s="147"/>
      <c r="J27" s="145"/>
    </row>
    <row r="28" spans="1:10" x14ac:dyDescent="0.3">
      <c r="A28" s="152"/>
      <c r="B28" s="131"/>
      <c r="C28" s="136"/>
      <c r="D28" s="131"/>
      <c r="E28" s="133"/>
      <c r="F28" s="134"/>
      <c r="G28" s="29"/>
      <c r="H28" s="145"/>
      <c r="I28" s="147"/>
      <c r="J28" s="145"/>
    </row>
    <row r="29" spans="1:10" x14ac:dyDescent="0.3">
      <c r="A29" s="152"/>
      <c r="B29" s="131"/>
      <c r="C29" s="136"/>
      <c r="D29" s="131"/>
      <c r="E29" s="133"/>
      <c r="F29" s="134"/>
      <c r="G29" s="29"/>
      <c r="H29" s="145"/>
      <c r="I29" s="147"/>
      <c r="J29" s="145"/>
    </row>
    <row r="30" spans="1:10" x14ac:dyDescent="0.3">
      <c r="A30" s="152"/>
      <c r="B30" s="20"/>
      <c r="C30" s="21"/>
      <c r="D30" s="22"/>
      <c r="E30" s="23"/>
      <c r="F30" s="23"/>
      <c r="G30" s="23"/>
      <c r="H30" s="145"/>
      <c r="I30" s="147"/>
      <c r="J30" s="145"/>
    </row>
    <row r="31" spans="1:10" x14ac:dyDescent="0.3">
      <c r="A31" s="152"/>
      <c r="B31" s="20"/>
      <c r="C31" s="21"/>
      <c r="D31" s="22"/>
      <c r="E31" s="23"/>
      <c r="F31" s="23"/>
      <c r="G31" s="23"/>
      <c r="H31" s="145"/>
      <c r="I31" s="147"/>
      <c r="J31" s="145"/>
    </row>
    <row r="32" spans="1:10" x14ac:dyDescent="0.3">
      <c r="A32" s="152"/>
      <c r="B32" s="131"/>
      <c r="C32" s="136"/>
      <c r="D32" s="131"/>
      <c r="E32" s="133"/>
      <c r="F32" s="134"/>
      <c r="G32" s="29"/>
      <c r="H32" s="145"/>
      <c r="I32" s="147"/>
      <c r="J32" s="145"/>
    </row>
    <row r="33" spans="1:10" x14ac:dyDescent="0.3">
      <c r="A33" s="152"/>
      <c r="B33" s="131"/>
      <c r="C33" s="136"/>
      <c r="D33" s="131"/>
      <c r="E33" s="133"/>
      <c r="F33" s="134"/>
      <c r="G33" s="29"/>
      <c r="H33" s="145"/>
      <c r="I33" s="147"/>
      <c r="J33" s="145"/>
    </row>
    <row r="34" spans="1:10" x14ac:dyDescent="0.3">
      <c r="A34" s="152"/>
      <c r="B34" s="131"/>
      <c r="C34" s="136"/>
      <c r="D34" s="131"/>
      <c r="E34" s="133"/>
      <c r="F34" s="134"/>
      <c r="G34" s="29"/>
      <c r="H34" s="145"/>
      <c r="I34" s="147"/>
      <c r="J34" s="145"/>
    </row>
    <row r="35" spans="1:10" x14ac:dyDescent="0.3">
      <c r="A35" s="152"/>
      <c r="B35" s="131"/>
      <c r="C35" s="136"/>
      <c r="D35" s="131"/>
      <c r="E35" s="133"/>
      <c r="F35" s="134"/>
      <c r="G35" s="29"/>
      <c r="H35" s="145"/>
      <c r="I35" s="147"/>
      <c r="J35" s="145"/>
    </row>
    <row r="36" spans="1:10" x14ac:dyDescent="0.3">
      <c r="A36" s="152"/>
      <c r="B36" s="131"/>
      <c r="C36" s="136"/>
      <c r="D36" s="131"/>
      <c r="E36" s="133"/>
      <c r="F36" s="134"/>
      <c r="G36" s="29"/>
      <c r="H36" s="145"/>
      <c r="I36" s="147"/>
      <c r="J36" s="147"/>
    </row>
    <row r="37" spans="1:10" x14ac:dyDescent="0.3">
      <c r="A37" s="152"/>
      <c r="B37" s="131"/>
      <c r="C37" s="136"/>
      <c r="D37" s="131"/>
      <c r="E37" s="133"/>
      <c r="F37" s="134"/>
      <c r="G37" s="29"/>
      <c r="H37" s="145"/>
      <c r="I37" s="147"/>
      <c r="J37" s="147"/>
    </row>
    <row r="38" spans="1:10" x14ac:dyDescent="0.3">
      <c r="A38" s="152"/>
      <c r="B38" s="131"/>
      <c r="C38" s="136"/>
      <c r="D38" s="131"/>
      <c r="E38" s="133"/>
      <c r="F38" s="134"/>
      <c r="G38" s="29"/>
      <c r="H38" s="145"/>
      <c r="I38" s="147"/>
      <c r="J38" s="147"/>
    </row>
    <row r="39" spans="1:10" x14ac:dyDescent="0.3">
      <c r="A39" s="152"/>
      <c r="B39" s="131"/>
      <c r="C39" s="136"/>
      <c r="D39" s="131"/>
      <c r="E39" s="133"/>
      <c r="F39" s="134"/>
      <c r="G39" s="29"/>
      <c r="H39" s="145"/>
      <c r="I39" s="147"/>
      <c r="J39" s="147"/>
    </row>
    <row r="40" spans="1:10" x14ac:dyDescent="0.3">
      <c r="A40" s="152"/>
      <c r="B40" s="131"/>
      <c r="C40" s="136"/>
      <c r="D40" s="131"/>
      <c r="E40" s="133"/>
      <c r="F40" s="134"/>
      <c r="G40" s="29"/>
      <c r="H40" s="145"/>
      <c r="I40" s="147"/>
      <c r="J40" s="148"/>
    </row>
    <row r="41" spans="1:10" x14ac:dyDescent="0.3">
      <c r="A41" s="152"/>
      <c r="B41" s="131"/>
      <c r="C41" s="136"/>
      <c r="D41" s="131"/>
      <c r="E41" s="133"/>
      <c r="F41" s="134"/>
      <c r="G41" s="29"/>
      <c r="H41" s="145"/>
      <c r="I41" s="147"/>
      <c r="J41" s="148"/>
    </row>
    <row r="42" spans="1:10" x14ac:dyDescent="0.3">
      <c r="A42" s="152"/>
      <c r="B42" s="131"/>
      <c r="C42" s="136"/>
      <c r="D42" s="131"/>
      <c r="E42" s="133"/>
      <c r="F42" s="134"/>
      <c r="G42" s="29"/>
      <c r="H42" s="145"/>
      <c r="I42" s="147"/>
      <c r="J42" s="148"/>
    </row>
    <row r="43" spans="1:10" x14ac:dyDescent="0.3">
      <c r="A43" s="152"/>
      <c r="B43" s="131"/>
      <c r="C43" s="136"/>
      <c r="D43" s="131"/>
      <c r="E43" s="133"/>
      <c r="F43" s="134"/>
      <c r="G43" s="29"/>
      <c r="H43" s="145"/>
      <c r="I43" s="147"/>
      <c r="J43" s="148"/>
    </row>
    <row r="44" spans="1:10" x14ac:dyDescent="0.3">
      <c r="A44" s="152"/>
      <c r="B44" s="131"/>
      <c r="C44" s="136"/>
      <c r="D44" s="131"/>
      <c r="E44" s="133"/>
      <c r="F44" s="134"/>
      <c r="G44" s="29"/>
      <c r="H44" s="145"/>
      <c r="I44" s="147"/>
      <c r="J44" s="148"/>
    </row>
    <row r="45" spans="1:10" x14ac:dyDescent="0.3">
      <c r="A45" s="152"/>
      <c r="B45" s="131"/>
      <c r="C45" s="136"/>
      <c r="D45" s="131"/>
      <c r="E45" s="133"/>
      <c r="F45" s="134"/>
      <c r="G45" s="29"/>
      <c r="H45" s="145"/>
      <c r="I45" s="147"/>
      <c r="J45" s="148"/>
    </row>
    <row r="46" spans="1:10" x14ac:dyDescent="0.3">
      <c r="A46" s="152"/>
      <c r="B46" s="131"/>
      <c r="C46" s="136"/>
      <c r="D46" s="131"/>
      <c r="E46" s="133"/>
      <c r="F46" s="134"/>
      <c r="G46" s="29"/>
      <c r="H46" s="145"/>
      <c r="I46" s="147"/>
      <c r="J46" s="148"/>
    </row>
    <row r="47" spans="1:10" x14ac:dyDescent="0.3">
      <c r="A47" s="152"/>
      <c r="B47" s="131"/>
      <c r="C47" s="136"/>
      <c r="D47" s="131"/>
      <c r="E47" s="133"/>
      <c r="F47" s="134"/>
      <c r="G47" s="29"/>
      <c r="H47" s="145"/>
      <c r="I47" s="147"/>
      <c r="J47" s="148"/>
    </row>
    <row r="48" spans="1:10" x14ac:dyDescent="0.3">
      <c r="A48" s="152"/>
      <c r="B48" s="131"/>
      <c r="C48" s="136"/>
      <c r="D48" s="131"/>
      <c r="E48" s="133"/>
      <c r="F48" s="134"/>
      <c r="G48" s="29"/>
      <c r="H48" s="145"/>
      <c r="I48" s="147"/>
      <c r="J48" s="148"/>
    </row>
    <row r="49" spans="1:10" x14ac:dyDescent="0.3">
      <c r="A49" s="152"/>
      <c r="B49" s="131"/>
      <c r="C49" s="136"/>
      <c r="D49" s="131"/>
      <c r="E49" s="133"/>
      <c r="F49" s="134"/>
      <c r="G49" s="29"/>
      <c r="H49" s="145"/>
      <c r="I49" s="147"/>
      <c r="J49" s="148"/>
    </row>
    <row r="50" spans="1:10" x14ac:dyDescent="0.3">
      <c r="A50" s="152"/>
      <c r="B50" s="131"/>
      <c r="C50" s="136"/>
      <c r="D50" s="131"/>
      <c r="E50" s="133"/>
      <c r="F50" s="134"/>
      <c r="G50" s="29"/>
      <c r="H50" s="145"/>
      <c r="I50" s="147"/>
      <c r="J50" s="148"/>
    </row>
    <row r="51" spans="1:10" x14ac:dyDescent="0.3">
      <c r="A51" s="152"/>
      <c r="B51" s="131"/>
      <c r="C51" s="136"/>
      <c r="D51" s="131"/>
      <c r="E51" s="133"/>
      <c r="F51" s="134"/>
      <c r="G51" s="29"/>
      <c r="H51" s="145"/>
      <c r="I51" s="147"/>
      <c r="J51" s="148"/>
    </row>
    <row r="52" spans="1:10" x14ac:dyDescent="0.3">
      <c r="A52" s="152"/>
      <c r="B52" s="131"/>
      <c r="C52" s="136"/>
      <c r="D52" s="131"/>
      <c r="E52" s="133"/>
      <c r="F52" s="134"/>
      <c r="G52" s="29"/>
      <c r="H52" s="145"/>
      <c r="I52" s="147"/>
      <c r="J52" s="148"/>
    </row>
    <row r="53" spans="1:10" x14ac:dyDescent="0.3">
      <c r="A53" s="152"/>
      <c r="B53" s="131"/>
      <c r="C53" s="136"/>
      <c r="D53" s="131"/>
      <c r="E53" s="133"/>
      <c r="F53" s="134"/>
      <c r="G53" s="29"/>
      <c r="H53" s="145"/>
      <c r="I53" s="147"/>
      <c r="J53" s="148"/>
    </row>
    <row r="54" spans="1:10" x14ac:dyDescent="0.3">
      <c r="A54" s="152"/>
      <c r="B54" s="131"/>
      <c r="C54" s="136"/>
      <c r="D54" s="131"/>
      <c r="E54" s="133"/>
      <c r="F54" s="134"/>
      <c r="G54" s="29"/>
      <c r="H54" s="145"/>
      <c r="I54" s="147"/>
      <c r="J54" s="148"/>
    </row>
    <row r="55" spans="1:10" x14ac:dyDescent="0.3">
      <c r="A55" s="152"/>
      <c r="B55" s="131"/>
      <c r="C55" s="136"/>
      <c r="D55" s="131"/>
      <c r="E55" s="133"/>
      <c r="F55" s="134"/>
      <c r="G55" s="29"/>
      <c r="H55" s="145"/>
      <c r="I55" s="147"/>
      <c r="J55" s="148"/>
    </row>
    <row r="56" spans="1:10" x14ac:dyDescent="0.3">
      <c r="A56" s="152"/>
      <c r="B56" s="131"/>
      <c r="C56" s="136"/>
      <c r="D56" s="131"/>
      <c r="E56" s="133"/>
      <c r="F56" s="134"/>
      <c r="G56" s="29"/>
      <c r="H56" s="145"/>
      <c r="I56" s="147"/>
      <c r="J56" s="148"/>
    </row>
    <row r="57" spans="1:10" x14ac:dyDescent="0.3">
      <c r="A57" s="152"/>
      <c r="B57" s="131"/>
      <c r="C57" s="136"/>
      <c r="D57" s="131"/>
      <c r="E57" s="133"/>
      <c r="F57" s="134"/>
      <c r="G57" s="29"/>
      <c r="H57" s="145"/>
      <c r="I57" s="147"/>
      <c r="J57" s="148"/>
    </row>
    <row r="58" spans="1:10" x14ac:dyDescent="0.3">
      <c r="A58" s="152"/>
      <c r="B58" s="131"/>
      <c r="C58" s="136"/>
      <c r="D58" s="131"/>
      <c r="E58" s="133"/>
      <c r="F58" s="134"/>
      <c r="G58" s="29"/>
      <c r="H58" s="145"/>
      <c r="I58" s="147"/>
      <c r="J58" s="148"/>
    </row>
    <row r="59" spans="1:10" x14ac:dyDescent="0.3">
      <c r="A59" s="152"/>
      <c r="B59" s="131"/>
      <c r="C59" s="136"/>
      <c r="D59" s="131"/>
      <c r="E59" s="133"/>
      <c r="F59" s="134"/>
      <c r="G59" s="29"/>
      <c r="H59" s="145"/>
      <c r="I59" s="147"/>
      <c r="J59" s="148"/>
    </row>
    <row r="60" spans="1:10" x14ac:dyDescent="0.3">
      <c r="A60" s="152"/>
      <c r="B60" s="131"/>
      <c r="C60" s="136"/>
      <c r="D60" s="131"/>
      <c r="E60" s="133"/>
      <c r="F60" s="134"/>
      <c r="G60" s="29"/>
      <c r="H60" s="145"/>
      <c r="I60" s="147"/>
      <c r="J60" s="148"/>
    </row>
    <row r="61" spans="1:10" x14ac:dyDescent="0.3">
      <c r="A61" s="152"/>
      <c r="B61" s="131"/>
      <c r="C61" s="136"/>
      <c r="D61" s="131"/>
      <c r="E61" s="133"/>
      <c r="F61" s="134"/>
      <c r="G61" s="29"/>
      <c r="H61" s="145"/>
      <c r="I61" s="147"/>
      <c r="J61" s="148"/>
    </row>
    <row r="62" spans="1:10" x14ac:dyDescent="0.3">
      <c r="A62" s="152"/>
      <c r="B62" s="131"/>
      <c r="C62" s="136"/>
      <c r="D62" s="131"/>
      <c r="E62" s="133"/>
      <c r="F62" s="134"/>
      <c r="G62" s="29"/>
      <c r="H62" s="145"/>
      <c r="I62" s="147"/>
      <c r="J62" s="148"/>
    </row>
    <row r="63" spans="1:10" x14ac:dyDescent="0.3">
      <c r="A63" s="152"/>
      <c r="B63" s="131"/>
      <c r="C63" s="136"/>
      <c r="D63" s="131"/>
      <c r="E63" s="133"/>
      <c r="F63" s="134"/>
      <c r="G63" s="29"/>
      <c r="H63" s="145"/>
      <c r="I63" s="147"/>
      <c r="J63" s="148"/>
    </row>
    <row r="64" spans="1:10" x14ac:dyDescent="0.3">
      <c r="A64" s="152"/>
      <c r="B64" s="131"/>
      <c r="C64" s="137"/>
      <c r="D64" s="131"/>
      <c r="E64" s="133"/>
      <c r="F64" s="134"/>
      <c r="G64" s="29"/>
      <c r="H64" s="145"/>
      <c r="I64" s="147"/>
      <c r="J64" s="145"/>
    </row>
    <row r="65" spans="1:10" x14ac:dyDescent="0.3">
      <c r="A65" s="152"/>
      <c r="B65" s="131"/>
      <c r="C65" s="137"/>
      <c r="D65" s="131"/>
      <c r="E65" s="133"/>
      <c r="F65" s="134"/>
      <c r="G65" s="29"/>
      <c r="H65" s="145"/>
      <c r="I65" s="147"/>
      <c r="J65" s="145"/>
    </row>
    <row r="66" spans="1:10" x14ac:dyDescent="0.3">
      <c r="A66" s="152"/>
      <c r="B66" s="131"/>
      <c r="C66" s="137"/>
      <c r="D66" s="131"/>
      <c r="E66" s="133"/>
      <c r="F66" s="134"/>
      <c r="G66" s="29"/>
      <c r="H66" s="145"/>
      <c r="I66" s="147"/>
      <c r="J66" s="145"/>
    </row>
    <row r="67" spans="1:10" x14ac:dyDescent="0.3">
      <c r="A67" s="152"/>
      <c r="B67" s="131"/>
      <c r="C67" s="137"/>
      <c r="D67" s="131"/>
      <c r="E67" s="133"/>
      <c r="F67" s="134"/>
      <c r="G67" s="29"/>
      <c r="H67" s="145"/>
      <c r="I67" s="147"/>
      <c r="J67" s="145"/>
    </row>
    <row r="68" spans="1:10" x14ac:dyDescent="0.3">
      <c r="A68" s="152"/>
      <c r="B68" s="131"/>
      <c r="C68" s="132"/>
      <c r="D68" s="131"/>
      <c r="E68" s="133"/>
      <c r="F68" s="134"/>
      <c r="G68" s="29"/>
      <c r="H68" s="145"/>
      <c r="I68" s="147"/>
      <c r="J68" s="149"/>
    </row>
    <row r="69" spans="1:10" x14ac:dyDescent="0.3">
      <c r="A69" s="152"/>
      <c r="B69" s="131"/>
      <c r="C69" s="132"/>
      <c r="D69" s="131"/>
      <c r="E69" s="133"/>
      <c r="F69" s="134"/>
      <c r="G69" s="29"/>
      <c r="H69" s="145"/>
      <c r="I69" s="147"/>
      <c r="J69" s="149"/>
    </row>
    <row r="70" spans="1:10" x14ac:dyDescent="0.3">
      <c r="A70" s="152"/>
      <c r="B70" s="131"/>
      <c r="C70" s="132"/>
      <c r="D70" s="131"/>
      <c r="E70" s="133"/>
      <c r="F70" s="134"/>
      <c r="G70" s="29"/>
      <c r="H70" s="145"/>
      <c r="I70" s="147"/>
      <c r="J70" s="149"/>
    </row>
    <row r="71" spans="1:10" x14ac:dyDescent="0.3">
      <c r="A71" s="152"/>
      <c r="B71" s="131"/>
      <c r="C71" s="132"/>
      <c r="D71" s="131"/>
      <c r="E71" s="133"/>
      <c r="F71" s="134"/>
      <c r="G71" s="29"/>
      <c r="H71" s="145"/>
      <c r="I71" s="147"/>
      <c r="J71" s="149"/>
    </row>
    <row r="72" spans="1:10" x14ac:dyDescent="0.3">
      <c r="A72" s="152"/>
      <c r="B72" s="131"/>
      <c r="C72" s="138"/>
      <c r="D72" s="131"/>
      <c r="E72" s="133"/>
      <c r="F72" s="134"/>
      <c r="G72" s="29"/>
      <c r="H72" s="145"/>
      <c r="I72" s="147"/>
      <c r="J72" s="149"/>
    </row>
    <row r="73" spans="1:10" x14ac:dyDescent="0.3">
      <c r="A73" s="152"/>
      <c r="B73" s="131"/>
      <c r="C73" s="138"/>
      <c r="D73" s="131"/>
      <c r="E73" s="133"/>
      <c r="F73" s="134"/>
      <c r="G73" s="29"/>
      <c r="H73" s="145"/>
      <c r="I73" s="147"/>
      <c r="J73" s="149"/>
    </row>
    <row r="74" spans="1:10" x14ac:dyDescent="0.3">
      <c r="A74" s="152"/>
      <c r="B74" s="131"/>
      <c r="C74" s="138"/>
      <c r="D74" s="131"/>
      <c r="E74" s="133"/>
      <c r="F74" s="134"/>
      <c r="G74" s="29"/>
      <c r="H74" s="145"/>
      <c r="I74" s="147"/>
      <c r="J74" s="149"/>
    </row>
    <row r="75" spans="1:10" x14ac:dyDescent="0.3">
      <c r="A75" s="152"/>
      <c r="B75" s="131"/>
      <c r="C75" s="138"/>
      <c r="D75" s="131"/>
      <c r="E75" s="133"/>
      <c r="F75" s="134"/>
      <c r="G75" s="29"/>
      <c r="H75" s="145"/>
      <c r="I75" s="147"/>
      <c r="J75" s="149"/>
    </row>
    <row r="76" spans="1:10" x14ac:dyDescent="0.3">
      <c r="A76" s="152"/>
      <c r="B76" s="131"/>
      <c r="C76" s="138"/>
      <c r="D76" s="131"/>
      <c r="E76" s="133"/>
      <c r="F76" s="134"/>
      <c r="G76" s="29"/>
      <c r="H76" s="145"/>
      <c r="I76" s="147"/>
      <c r="J76" s="149"/>
    </row>
    <row r="77" spans="1:10" x14ac:dyDescent="0.3">
      <c r="A77" s="152"/>
      <c r="B77" s="131"/>
      <c r="C77" s="135"/>
      <c r="D77" s="131"/>
      <c r="E77" s="133"/>
      <c r="F77" s="134"/>
      <c r="G77" s="29"/>
      <c r="H77" s="145"/>
      <c r="I77" s="147"/>
      <c r="J77" s="147"/>
    </row>
    <row r="78" spans="1:10" x14ac:dyDescent="0.3">
      <c r="A78" s="152"/>
      <c r="B78" s="131"/>
      <c r="C78" s="135"/>
      <c r="D78" s="131"/>
      <c r="E78" s="133"/>
      <c r="F78" s="134"/>
      <c r="G78" s="29"/>
      <c r="H78" s="145"/>
      <c r="I78" s="147"/>
      <c r="J78" s="147"/>
    </row>
    <row r="79" spans="1:10" x14ac:dyDescent="0.3">
      <c r="A79" s="152"/>
      <c r="B79" s="131"/>
      <c r="C79" s="135"/>
      <c r="D79" s="131"/>
      <c r="E79" s="133"/>
      <c r="F79" s="134"/>
      <c r="G79" s="29"/>
      <c r="H79" s="145"/>
      <c r="I79" s="147"/>
      <c r="J79" s="147"/>
    </row>
    <row r="80" spans="1:10" x14ac:dyDescent="0.3">
      <c r="A80" s="152"/>
      <c r="B80" s="131"/>
      <c r="C80" s="135"/>
      <c r="D80" s="131"/>
      <c r="E80" s="133"/>
      <c r="F80" s="134"/>
      <c r="G80" s="29"/>
      <c r="H80" s="145"/>
      <c r="I80" s="147"/>
      <c r="J80" s="147"/>
    </row>
    <row r="81" spans="1:10" x14ac:dyDescent="0.3">
      <c r="A81" s="152"/>
      <c r="B81" s="131"/>
      <c r="C81" s="135"/>
      <c r="D81" s="131"/>
      <c r="E81" s="133"/>
      <c r="F81" s="134"/>
      <c r="G81" s="29"/>
      <c r="H81" s="145"/>
      <c r="I81" s="147"/>
      <c r="J81" s="147"/>
    </row>
    <row r="82" spans="1:10" x14ac:dyDescent="0.3">
      <c r="A82" s="152"/>
      <c r="B82" s="131"/>
      <c r="C82" s="135"/>
      <c r="D82" s="131"/>
      <c r="E82" s="133"/>
      <c r="F82" s="134"/>
      <c r="G82" s="29"/>
      <c r="H82" s="145"/>
      <c r="I82" s="147"/>
      <c r="J82" s="147"/>
    </row>
    <row r="83" spans="1:10" x14ac:dyDescent="0.3">
      <c r="A83" s="152"/>
      <c r="B83" s="131"/>
      <c r="C83" s="135"/>
      <c r="D83" s="131"/>
      <c r="E83" s="133"/>
      <c r="F83" s="134"/>
      <c r="G83" s="29"/>
      <c r="H83" s="145"/>
      <c r="I83" s="147"/>
      <c r="J83" s="147"/>
    </row>
    <row r="84" spans="1:10" x14ac:dyDescent="0.3">
      <c r="A84" s="152"/>
      <c r="B84" s="131"/>
      <c r="C84" s="135"/>
      <c r="D84" s="131"/>
      <c r="E84" s="133"/>
      <c r="F84" s="134"/>
      <c r="G84" s="29"/>
      <c r="H84" s="145"/>
      <c r="I84" s="147"/>
      <c r="J84" s="147"/>
    </row>
    <row r="85" spans="1:10" x14ac:dyDescent="0.3">
      <c r="A85" s="152"/>
      <c r="B85" s="131"/>
      <c r="C85" s="135"/>
      <c r="D85" s="131"/>
      <c r="E85" s="133"/>
      <c r="F85" s="134"/>
      <c r="G85" s="29"/>
      <c r="H85" s="145"/>
      <c r="I85" s="150"/>
      <c r="J85" s="145"/>
    </row>
    <row r="86" spans="1:10" x14ac:dyDescent="0.3">
      <c r="A86" s="152"/>
      <c r="B86" s="131"/>
      <c r="C86" s="135"/>
      <c r="D86" s="131"/>
      <c r="E86" s="133"/>
      <c r="F86" s="134"/>
      <c r="G86" s="29"/>
      <c r="H86" s="145"/>
      <c r="I86" s="150"/>
      <c r="J86" s="145"/>
    </row>
    <row r="87" spans="1:10" x14ac:dyDescent="0.3">
      <c r="A87" s="152"/>
      <c r="B87" s="131"/>
      <c r="C87" s="135"/>
      <c r="D87" s="131"/>
      <c r="E87" s="133"/>
      <c r="F87" s="134"/>
      <c r="G87" s="29"/>
      <c r="H87" s="145"/>
      <c r="I87" s="150"/>
      <c r="J87" s="145"/>
    </row>
    <row r="88" spans="1:10" x14ac:dyDescent="0.3">
      <c r="A88" s="152"/>
      <c r="B88" s="131"/>
      <c r="C88" s="135"/>
      <c r="D88" s="131"/>
      <c r="E88" s="133"/>
      <c r="F88" s="134"/>
      <c r="G88" s="29"/>
      <c r="H88" s="145"/>
      <c r="I88" s="150"/>
      <c r="J88" s="145"/>
    </row>
    <row r="89" spans="1:10" x14ac:dyDescent="0.3">
      <c r="A89" s="152"/>
      <c r="B89" s="131"/>
      <c r="C89" s="135"/>
      <c r="D89" s="131"/>
      <c r="E89" s="133"/>
      <c r="F89" s="134"/>
      <c r="G89" s="29"/>
      <c r="H89" s="145"/>
      <c r="I89" s="150"/>
      <c r="J89" s="145"/>
    </row>
    <row r="90" spans="1:10" x14ac:dyDescent="0.3">
      <c r="A90" s="152"/>
      <c r="B90" s="131"/>
      <c r="C90" s="135"/>
      <c r="D90" s="131"/>
      <c r="E90" s="133"/>
      <c r="F90" s="134"/>
      <c r="G90" s="29"/>
      <c r="H90" s="145"/>
      <c r="I90" s="150"/>
      <c r="J90" s="145"/>
    </row>
    <row r="91" spans="1:10" x14ac:dyDescent="0.3">
      <c r="A91" s="152"/>
      <c r="B91" s="131"/>
      <c r="C91" s="135"/>
      <c r="D91" s="131"/>
      <c r="E91" s="133"/>
      <c r="F91" s="134"/>
      <c r="G91" s="29"/>
      <c r="H91" s="145"/>
      <c r="I91" s="150"/>
      <c r="J91" s="145"/>
    </row>
    <row r="92" spans="1:10" x14ac:dyDescent="0.3">
      <c r="A92" s="152"/>
      <c r="B92" s="131"/>
      <c r="C92" s="135"/>
      <c r="D92" s="131"/>
      <c r="E92" s="133"/>
      <c r="F92" s="134"/>
      <c r="G92" s="29"/>
      <c r="H92" s="145"/>
      <c r="I92" s="150"/>
      <c r="J92" s="145"/>
    </row>
    <row r="93" spans="1:10" x14ac:dyDescent="0.3">
      <c r="A93" s="152"/>
      <c r="B93" s="131"/>
      <c r="C93" s="135"/>
      <c r="D93" s="131"/>
      <c r="E93" s="133"/>
      <c r="F93" s="134"/>
      <c r="G93" s="29"/>
      <c r="H93" s="145"/>
      <c r="I93" s="150"/>
      <c r="J93" s="145"/>
    </row>
    <row r="94" spans="1:10" x14ac:dyDescent="0.3">
      <c r="A94" s="152"/>
      <c r="B94" s="131"/>
      <c r="C94" s="135"/>
      <c r="D94" s="131"/>
      <c r="E94" s="133"/>
      <c r="F94" s="134"/>
      <c r="G94" s="29"/>
      <c r="H94" s="145"/>
      <c r="I94" s="150"/>
      <c r="J94" s="145"/>
    </row>
    <row r="95" spans="1:10" x14ac:dyDescent="0.3">
      <c r="A95" s="152"/>
      <c r="B95" s="131"/>
      <c r="C95" s="135"/>
      <c r="D95" s="131"/>
      <c r="E95" s="133"/>
      <c r="F95" s="134"/>
      <c r="G95" s="29"/>
      <c r="H95" s="145"/>
      <c r="I95" s="150"/>
      <c r="J95" s="145"/>
    </row>
    <row r="96" spans="1:10" x14ac:dyDescent="0.3">
      <c r="A96" s="152"/>
      <c r="B96" s="131"/>
      <c r="C96" s="135"/>
      <c r="D96" s="131"/>
      <c r="E96" s="133"/>
      <c r="F96" s="134"/>
      <c r="G96" s="29"/>
      <c r="H96" s="145"/>
      <c r="I96" s="150"/>
      <c r="J96" s="145"/>
    </row>
    <row r="97" spans="1:10" x14ac:dyDescent="0.3">
      <c r="A97" s="152"/>
      <c r="B97" s="131"/>
      <c r="C97" s="136"/>
      <c r="D97" s="131"/>
      <c r="E97" s="133"/>
      <c r="F97" s="134"/>
      <c r="G97" s="29"/>
      <c r="H97" s="145"/>
      <c r="I97" s="150"/>
      <c r="J97" s="145"/>
    </row>
    <row r="98" spans="1:10" x14ac:dyDescent="0.3">
      <c r="A98" s="152"/>
      <c r="B98" s="131"/>
      <c r="C98" s="136"/>
      <c r="D98" s="131"/>
      <c r="E98" s="133"/>
      <c r="F98" s="134"/>
      <c r="G98" s="29"/>
      <c r="H98" s="145"/>
      <c r="I98" s="150"/>
      <c r="J98" s="145"/>
    </row>
    <row r="99" spans="1:10" x14ac:dyDescent="0.3">
      <c r="A99" s="152"/>
      <c r="B99" s="131"/>
      <c r="C99" s="136"/>
      <c r="D99" s="131"/>
      <c r="E99" s="133"/>
      <c r="F99" s="134"/>
      <c r="G99" s="29"/>
      <c r="H99" s="145"/>
      <c r="I99" s="150"/>
      <c r="J99" s="145"/>
    </row>
    <row r="100" spans="1:10" x14ac:dyDescent="0.3">
      <c r="A100" s="152"/>
      <c r="B100" s="131"/>
      <c r="C100" s="136"/>
      <c r="D100" s="131"/>
      <c r="E100" s="133"/>
      <c r="F100" s="134"/>
      <c r="G100" s="29"/>
      <c r="H100" s="145"/>
      <c r="I100" s="150"/>
      <c r="J100" s="145"/>
    </row>
    <row r="101" spans="1:10" x14ac:dyDescent="0.3">
      <c r="A101" s="152"/>
      <c r="B101" s="131"/>
      <c r="C101" s="136"/>
      <c r="D101" s="131"/>
      <c r="E101" s="133"/>
      <c r="F101" s="134"/>
      <c r="G101" s="29"/>
      <c r="H101" s="145"/>
      <c r="I101" s="150"/>
      <c r="J101" s="145"/>
    </row>
    <row r="102" spans="1:10" x14ac:dyDescent="0.3">
      <c r="A102" s="152"/>
      <c r="B102" s="131"/>
      <c r="C102" s="136"/>
      <c r="D102" s="131"/>
      <c r="E102" s="133"/>
      <c r="F102" s="134"/>
      <c r="G102" s="29"/>
      <c r="H102" s="145"/>
      <c r="I102" s="150"/>
      <c r="J102" s="145"/>
    </row>
    <row r="103" spans="1:10" x14ac:dyDescent="0.3">
      <c r="A103" s="152"/>
      <c r="B103" s="131"/>
      <c r="C103" s="136"/>
      <c r="D103" s="131"/>
      <c r="E103" s="133"/>
      <c r="F103" s="134"/>
      <c r="G103" s="29"/>
      <c r="H103" s="145"/>
      <c r="I103" s="150"/>
      <c r="J103" s="145"/>
    </row>
    <row r="104" spans="1:10" x14ac:dyDescent="0.3">
      <c r="A104" s="152"/>
      <c r="B104" s="131"/>
      <c r="C104" s="136"/>
      <c r="D104" s="131"/>
      <c r="E104" s="133"/>
      <c r="F104" s="134"/>
      <c r="G104" s="29"/>
      <c r="H104" s="145"/>
      <c r="I104" s="150"/>
      <c r="J104" s="145"/>
    </row>
    <row r="105" spans="1:10" x14ac:dyDescent="0.3">
      <c r="A105" s="152"/>
      <c r="B105" s="131"/>
      <c r="C105" s="136"/>
      <c r="D105" s="131"/>
      <c r="E105" s="133"/>
      <c r="F105" s="134"/>
      <c r="G105" s="29"/>
      <c r="H105" s="145"/>
      <c r="I105" s="150"/>
      <c r="J105" s="145"/>
    </row>
    <row r="106" spans="1:10" x14ac:dyDescent="0.3">
      <c r="A106" s="152"/>
      <c r="B106" s="131"/>
      <c r="C106" s="136"/>
      <c r="D106" s="131"/>
      <c r="E106" s="133"/>
      <c r="F106" s="134"/>
      <c r="G106" s="29"/>
      <c r="H106" s="145"/>
      <c r="I106" s="150"/>
      <c r="J106" s="145"/>
    </row>
    <row r="107" spans="1:10" x14ac:dyDescent="0.3">
      <c r="A107" s="152"/>
      <c r="B107" s="131"/>
      <c r="C107" s="139"/>
      <c r="D107" s="131"/>
      <c r="E107" s="131"/>
      <c r="F107" s="140"/>
      <c r="G107" s="29"/>
      <c r="H107" s="131"/>
      <c r="I107" s="151"/>
      <c r="J107" s="131"/>
    </row>
    <row r="108" spans="1:10" x14ac:dyDescent="0.3">
      <c r="A108" s="152"/>
      <c r="B108" s="131"/>
      <c r="C108" s="139"/>
      <c r="D108" s="131"/>
      <c r="E108" s="131"/>
      <c r="F108" s="140"/>
      <c r="G108" s="29"/>
      <c r="H108" s="131"/>
      <c r="I108" s="151"/>
      <c r="J108" s="131"/>
    </row>
    <row r="109" spans="1:10" x14ac:dyDescent="0.3">
      <c r="A109" s="152"/>
      <c r="B109" s="131"/>
      <c r="C109" s="139"/>
      <c r="D109" s="131"/>
      <c r="E109" s="131"/>
      <c r="F109" s="140"/>
      <c r="G109" s="29"/>
      <c r="H109" s="131"/>
      <c r="I109" s="151"/>
      <c r="J109" s="131"/>
    </row>
    <row r="110" spans="1:10" x14ac:dyDescent="0.3">
      <c r="A110" s="152"/>
      <c r="B110" s="131"/>
      <c r="C110" s="139"/>
      <c r="D110" s="131"/>
      <c r="E110" s="131"/>
      <c r="F110" s="140"/>
      <c r="G110" s="29"/>
      <c r="H110" s="131"/>
      <c r="I110" s="151"/>
      <c r="J110" s="131"/>
    </row>
    <row r="111" spans="1:10" x14ac:dyDescent="0.3">
      <c r="A111" s="152"/>
      <c r="B111" s="131"/>
      <c r="C111" s="139"/>
      <c r="D111" s="131"/>
      <c r="E111" s="131"/>
      <c r="F111" s="140"/>
      <c r="G111" s="29"/>
      <c r="H111" s="131"/>
      <c r="I111" s="151"/>
      <c r="J111" s="131"/>
    </row>
    <row r="112" spans="1:10" x14ac:dyDescent="0.3">
      <c r="A112" s="152"/>
      <c r="B112" s="131"/>
      <c r="C112" s="139"/>
      <c r="D112" s="131"/>
      <c r="E112" s="131"/>
      <c r="F112" s="140"/>
      <c r="G112" s="29"/>
      <c r="H112" s="131"/>
      <c r="I112" s="151"/>
      <c r="J112" s="131"/>
    </row>
    <row r="113" spans="1:10" x14ac:dyDescent="0.3">
      <c r="A113" s="152"/>
      <c r="B113" s="131"/>
      <c r="C113" s="139"/>
      <c r="D113" s="131"/>
      <c r="E113" s="131"/>
      <c r="F113" s="140"/>
      <c r="G113" s="29"/>
      <c r="H113" s="131"/>
      <c r="I113" s="151"/>
      <c r="J113" s="131"/>
    </row>
    <row r="114" spans="1:10" x14ac:dyDescent="0.3">
      <c r="A114" s="152"/>
      <c r="B114" s="131"/>
      <c r="C114" s="139"/>
      <c r="D114" s="131"/>
      <c r="E114" s="131"/>
      <c r="F114" s="140"/>
      <c r="G114" s="29"/>
      <c r="H114" s="131"/>
      <c r="I114" s="151"/>
      <c r="J114" s="131"/>
    </row>
    <row r="115" spans="1:10" x14ac:dyDescent="0.3">
      <c r="A115" s="152"/>
      <c r="B115" s="131"/>
      <c r="C115" s="139"/>
      <c r="D115" s="131"/>
      <c r="E115" s="131"/>
      <c r="F115" s="140"/>
      <c r="G115" s="29"/>
      <c r="H115" s="131"/>
      <c r="I115" s="151"/>
      <c r="J115" s="131"/>
    </row>
    <row r="116" spans="1:10" x14ac:dyDescent="0.3">
      <c r="A116" s="152"/>
      <c r="B116" s="131"/>
      <c r="C116" s="139"/>
      <c r="D116" s="131"/>
      <c r="E116" s="131"/>
      <c r="F116" s="140"/>
      <c r="G116" s="29"/>
      <c r="H116" s="131"/>
      <c r="I116" s="151"/>
      <c r="J116" s="131"/>
    </row>
    <row r="117" spans="1:10" x14ac:dyDescent="0.3">
      <c r="A117" s="152"/>
      <c r="B117" s="131"/>
      <c r="C117" s="139"/>
      <c r="D117" s="131"/>
      <c r="E117" s="131"/>
      <c r="F117" s="140"/>
      <c r="G117" s="29"/>
      <c r="H117" s="131"/>
      <c r="I117" s="151"/>
      <c r="J117" s="131"/>
    </row>
    <row r="118" spans="1:10" ht="15.6" x14ac:dyDescent="0.3">
      <c r="A118" s="152"/>
      <c r="B118" s="131"/>
      <c r="C118" s="141"/>
      <c r="D118" s="131"/>
      <c r="E118" s="133"/>
      <c r="F118" s="142"/>
      <c r="G118" s="30"/>
      <c r="H118" s="145"/>
      <c r="I118" s="150"/>
      <c r="J118" s="149"/>
    </row>
    <row r="119" spans="1:10" x14ac:dyDescent="0.3">
      <c r="A119" s="152"/>
      <c r="B119" s="131"/>
      <c r="C119" s="141"/>
      <c r="D119" s="131"/>
      <c r="E119" s="133"/>
      <c r="F119" s="142"/>
      <c r="G119" s="29"/>
      <c r="H119" s="145"/>
      <c r="I119" s="150"/>
      <c r="J119" s="149"/>
    </row>
    <row r="120" spans="1:10" x14ac:dyDescent="0.3">
      <c r="A120" s="152"/>
      <c r="B120" s="131"/>
      <c r="C120" s="141"/>
      <c r="D120" s="131"/>
      <c r="E120" s="133"/>
      <c r="F120" s="142"/>
      <c r="G120" s="29"/>
      <c r="H120" s="145"/>
      <c r="I120" s="150"/>
      <c r="J120" s="149"/>
    </row>
    <row r="121" spans="1:10" x14ac:dyDescent="0.3">
      <c r="A121" s="152"/>
      <c r="B121" s="131"/>
      <c r="C121" s="135"/>
      <c r="D121" s="131"/>
      <c r="E121" s="29"/>
      <c r="F121" s="134"/>
      <c r="G121" s="29"/>
      <c r="H121" s="145"/>
      <c r="I121" s="147"/>
      <c r="J121" s="147"/>
    </row>
    <row r="122" spans="1:10" x14ac:dyDescent="0.3">
      <c r="A122" s="152"/>
      <c r="B122" s="131"/>
      <c r="C122" s="135"/>
      <c r="D122" s="131"/>
      <c r="E122" s="131"/>
      <c r="F122" s="134"/>
      <c r="G122" s="29"/>
      <c r="H122" s="145"/>
      <c r="I122" s="147"/>
      <c r="J122" s="147"/>
    </row>
    <row r="123" spans="1:10" x14ac:dyDescent="0.3">
      <c r="A123" s="152"/>
      <c r="B123" s="131"/>
      <c r="C123" s="135"/>
      <c r="D123" s="131"/>
      <c r="E123" s="131"/>
      <c r="F123" s="134"/>
      <c r="G123" s="29"/>
      <c r="H123" s="145"/>
      <c r="I123" s="147"/>
      <c r="J123" s="147"/>
    </row>
    <row r="124" spans="1:10" x14ac:dyDescent="0.3">
      <c r="A124" s="152"/>
      <c r="B124" s="131"/>
      <c r="C124" s="135"/>
      <c r="D124" s="131"/>
      <c r="E124" s="131"/>
      <c r="F124" s="134"/>
      <c r="G124" s="29"/>
      <c r="H124" s="145"/>
      <c r="I124" s="147"/>
      <c r="J124" s="147"/>
    </row>
    <row r="125" spans="1:10" x14ac:dyDescent="0.3">
      <c r="A125" s="152"/>
      <c r="B125" s="131"/>
      <c r="C125" s="135"/>
      <c r="D125" s="131"/>
      <c r="E125" s="131"/>
      <c r="F125" s="134"/>
      <c r="G125" s="29"/>
      <c r="H125" s="145"/>
      <c r="I125" s="147"/>
      <c r="J125" s="147"/>
    </row>
    <row r="126" spans="1:10" x14ac:dyDescent="0.3">
      <c r="A126" s="152"/>
      <c r="B126" s="131"/>
      <c r="C126" s="135"/>
      <c r="D126" s="131"/>
      <c r="E126" s="131"/>
      <c r="F126" s="134"/>
      <c r="G126" s="29"/>
      <c r="H126" s="145"/>
      <c r="I126" s="147"/>
      <c r="J126" s="147"/>
    </row>
    <row r="127" spans="1:10" x14ac:dyDescent="0.3">
      <c r="A127" s="152"/>
      <c r="B127" s="131"/>
      <c r="C127" s="136"/>
      <c r="D127" s="131"/>
      <c r="E127" s="133"/>
      <c r="F127" s="134"/>
      <c r="G127" s="29"/>
      <c r="H127" s="145"/>
      <c r="I127" s="147"/>
      <c r="J127" s="147"/>
    </row>
    <row r="128" spans="1:10" x14ac:dyDescent="0.3">
      <c r="A128" s="152"/>
      <c r="B128" s="131"/>
      <c r="C128" s="136"/>
      <c r="D128" s="131"/>
      <c r="E128" s="133"/>
      <c r="F128" s="134"/>
      <c r="G128" s="29"/>
      <c r="H128" s="145"/>
      <c r="I128" s="147"/>
      <c r="J128" s="147"/>
    </row>
    <row r="129" spans="1:10" x14ac:dyDescent="0.3">
      <c r="A129" s="152"/>
      <c r="B129" s="131"/>
      <c r="C129" s="136"/>
      <c r="D129" s="131"/>
      <c r="E129" s="133"/>
      <c r="F129" s="134"/>
      <c r="G129" s="29"/>
      <c r="H129" s="145"/>
      <c r="I129" s="147"/>
      <c r="J129" s="147"/>
    </row>
    <row r="130" spans="1:10" x14ac:dyDescent="0.3">
      <c r="A130" s="152"/>
      <c r="B130" s="131"/>
      <c r="C130" s="136"/>
      <c r="D130" s="131"/>
      <c r="E130" s="133"/>
      <c r="F130" s="134"/>
      <c r="G130" s="29"/>
      <c r="H130" s="145"/>
      <c r="I130" s="147"/>
      <c r="J130" s="147"/>
    </row>
    <row r="131" spans="1:10" x14ac:dyDescent="0.3">
      <c r="A131" s="152"/>
      <c r="B131" s="131"/>
      <c r="C131" s="136"/>
      <c r="D131" s="131"/>
      <c r="E131" s="133"/>
      <c r="F131" s="134"/>
      <c r="G131" s="29"/>
      <c r="H131" s="145"/>
      <c r="I131" s="147"/>
      <c r="J131" s="147"/>
    </row>
    <row r="132" spans="1:10" x14ac:dyDescent="0.3">
      <c r="A132" s="152"/>
      <c r="B132" s="131"/>
      <c r="C132" s="136"/>
      <c r="D132" s="131"/>
      <c r="E132" s="133"/>
      <c r="F132" s="134"/>
      <c r="G132" s="29"/>
      <c r="H132" s="145"/>
      <c r="I132" s="147"/>
      <c r="J132" s="147"/>
    </row>
    <row r="133" spans="1:10" x14ac:dyDescent="0.3">
      <c r="A133" s="152"/>
      <c r="B133" s="131"/>
      <c r="C133" s="136"/>
      <c r="D133" s="131"/>
      <c r="E133" s="133"/>
      <c r="F133" s="134"/>
      <c r="G133" s="29"/>
      <c r="H133" s="145"/>
      <c r="I133" s="147"/>
      <c r="J133" s="147"/>
    </row>
    <row r="134" spans="1:10" x14ac:dyDescent="0.3">
      <c r="A134" s="152"/>
      <c r="B134" s="131"/>
      <c r="C134" s="136"/>
      <c r="D134" s="131"/>
      <c r="E134" s="133"/>
      <c r="F134" s="134"/>
      <c r="G134" s="29"/>
      <c r="H134" s="145"/>
      <c r="I134" s="147"/>
      <c r="J134" s="147"/>
    </row>
    <row r="135" spans="1:10" x14ac:dyDescent="0.3">
      <c r="A135" s="152"/>
      <c r="B135" s="131"/>
      <c r="C135" s="138"/>
      <c r="D135" s="131"/>
      <c r="E135" s="133"/>
      <c r="F135" s="134"/>
      <c r="G135" s="29"/>
      <c r="H135" s="145"/>
      <c r="I135" s="147"/>
      <c r="J135" s="147"/>
    </row>
    <row r="136" spans="1:10" x14ac:dyDescent="0.3">
      <c r="A136" s="152"/>
      <c r="B136" s="131"/>
      <c r="C136" s="138"/>
      <c r="D136" s="131"/>
      <c r="E136" s="133"/>
      <c r="F136" s="134"/>
      <c r="G136" s="29"/>
      <c r="H136" s="145"/>
      <c r="I136" s="147"/>
      <c r="J136" s="147"/>
    </row>
    <row r="137" spans="1:10" x14ac:dyDescent="0.3">
      <c r="A137" s="152"/>
      <c r="B137" s="131"/>
      <c r="C137" s="138"/>
      <c r="D137" s="131"/>
      <c r="E137" s="133"/>
      <c r="F137" s="134"/>
      <c r="G137" s="29"/>
      <c r="H137" s="145"/>
      <c r="I137" s="147"/>
      <c r="J137" s="147"/>
    </row>
    <row r="138" spans="1:10" x14ac:dyDescent="0.3">
      <c r="A138" s="152"/>
      <c r="B138" s="131"/>
      <c r="C138" s="138"/>
      <c r="D138" s="131"/>
      <c r="E138" s="133"/>
      <c r="F138" s="134"/>
      <c r="G138" s="29"/>
      <c r="H138" s="145"/>
      <c r="I138" s="147"/>
      <c r="J138" s="147"/>
    </row>
    <row r="139" spans="1:10" x14ac:dyDescent="0.3">
      <c r="A139" s="152"/>
      <c r="B139" s="131"/>
      <c r="C139" s="138"/>
      <c r="D139" s="131"/>
      <c r="E139" s="133"/>
      <c r="F139" s="134"/>
      <c r="G139" s="29"/>
      <c r="H139" s="145"/>
      <c r="I139" s="147"/>
      <c r="J139" s="147"/>
    </row>
    <row r="140" spans="1:10" x14ac:dyDescent="0.3">
      <c r="A140" s="152"/>
      <c r="B140" s="131"/>
      <c r="C140" s="135"/>
      <c r="D140" s="131"/>
      <c r="E140" s="133"/>
      <c r="F140" s="146"/>
      <c r="G140" s="29"/>
      <c r="H140" s="145"/>
      <c r="I140" s="145"/>
      <c r="J140" s="145"/>
    </row>
    <row r="141" spans="1:10" x14ac:dyDescent="0.3">
      <c r="A141" s="152"/>
      <c r="B141" s="131"/>
      <c r="C141" s="135"/>
      <c r="D141" s="131"/>
      <c r="E141" s="133"/>
      <c r="F141" s="146"/>
      <c r="G141" s="29"/>
      <c r="H141" s="145"/>
      <c r="I141" s="145"/>
      <c r="J141" s="145"/>
    </row>
    <row r="142" spans="1:10" x14ac:dyDescent="0.3">
      <c r="A142" s="152"/>
      <c r="B142" s="131"/>
      <c r="C142" s="135"/>
      <c r="D142" s="131"/>
      <c r="E142" s="133"/>
      <c r="F142" s="146"/>
      <c r="G142" s="29"/>
      <c r="H142" s="145"/>
      <c r="I142" s="145"/>
      <c r="J142" s="145"/>
    </row>
    <row r="143" spans="1:10" x14ac:dyDescent="0.3">
      <c r="A143" s="152"/>
      <c r="B143" s="131"/>
      <c r="C143" s="135"/>
      <c r="D143" s="131"/>
      <c r="E143" s="133"/>
      <c r="F143" s="146"/>
      <c r="G143" s="29"/>
      <c r="H143" s="145"/>
      <c r="I143" s="145"/>
      <c r="J143" s="145"/>
    </row>
    <row r="144" spans="1:10" x14ac:dyDescent="0.3">
      <c r="A144" s="152"/>
      <c r="B144" s="131"/>
      <c r="C144" s="135"/>
      <c r="D144" s="131"/>
      <c r="E144" s="133"/>
      <c r="F144" s="146"/>
      <c r="G144" s="29"/>
      <c r="H144" s="145"/>
      <c r="I144" s="145"/>
      <c r="J144" s="145"/>
    </row>
    <row r="145" spans="1:10" x14ac:dyDescent="0.3">
      <c r="A145" s="152"/>
      <c r="B145" s="131"/>
      <c r="C145" s="135"/>
      <c r="D145" s="131"/>
      <c r="E145" s="133"/>
      <c r="F145" s="146"/>
      <c r="G145" s="29"/>
      <c r="H145" s="145"/>
      <c r="I145" s="145"/>
      <c r="J145" s="145"/>
    </row>
    <row r="146" spans="1:10" x14ac:dyDescent="0.3">
      <c r="A146" s="152"/>
      <c r="B146" s="131"/>
      <c r="C146" s="133"/>
      <c r="D146" s="131"/>
      <c r="E146" s="133"/>
      <c r="F146" s="146"/>
      <c r="G146" s="29"/>
      <c r="H146" s="145"/>
      <c r="I146" s="145"/>
      <c r="J146" s="145"/>
    </row>
    <row r="147" spans="1:10" x14ac:dyDescent="0.3">
      <c r="A147" s="152"/>
      <c r="B147" s="131"/>
      <c r="C147" s="133"/>
      <c r="D147" s="131"/>
      <c r="E147" s="133"/>
      <c r="F147" s="146"/>
      <c r="G147" s="29"/>
      <c r="H147" s="145"/>
      <c r="I147" s="145"/>
      <c r="J147" s="145"/>
    </row>
    <row r="148" spans="1:10" x14ac:dyDescent="0.3">
      <c r="A148" s="152"/>
      <c r="B148" s="131"/>
      <c r="C148" s="133"/>
      <c r="D148" s="131"/>
      <c r="E148" s="133"/>
      <c r="F148" s="146"/>
      <c r="G148" s="29"/>
      <c r="H148" s="145"/>
      <c r="I148" s="145"/>
      <c r="J148" s="145"/>
    </row>
    <row r="149" spans="1:10" x14ac:dyDescent="0.3">
      <c r="A149" s="152"/>
      <c r="B149" s="131"/>
      <c r="C149" s="133"/>
      <c r="D149" s="131"/>
      <c r="E149" s="133"/>
      <c r="F149" s="146"/>
      <c r="G149" s="29"/>
      <c r="H149" s="145"/>
      <c r="I149" s="145"/>
      <c r="J149" s="145"/>
    </row>
    <row r="150" spans="1:10" x14ac:dyDescent="0.3">
      <c r="A150" s="152"/>
      <c r="B150" s="131"/>
      <c r="C150" s="133"/>
      <c r="D150" s="131"/>
      <c r="E150" s="133"/>
      <c r="F150" s="146"/>
      <c r="G150" s="29"/>
      <c r="H150" s="145"/>
      <c r="I150" s="145"/>
      <c r="J150" s="145"/>
    </row>
    <row r="151" spans="1:10" x14ac:dyDescent="0.3">
      <c r="A151" s="152"/>
      <c r="B151" s="131"/>
      <c r="C151" s="133"/>
      <c r="D151" s="31"/>
      <c r="E151" s="133"/>
      <c r="F151" s="146"/>
      <c r="G151" s="29"/>
      <c r="H151" s="145"/>
      <c r="I151" s="145"/>
      <c r="J151" s="145"/>
    </row>
    <row r="152" spans="1:10" x14ac:dyDescent="0.3">
      <c r="A152" s="152"/>
      <c r="B152" s="131"/>
      <c r="C152" s="133"/>
      <c r="D152" s="31"/>
      <c r="E152" s="133"/>
      <c r="F152" s="146"/>
      <c r="G152" s="29"/>
      <c r="H152" s="145"/>
      <c r="I152" s="145"/>
      <c r="J152" s="145"/>
    </row>
    <row r="153" spans="1:10" x14ac:dyDescent="0.3">
      <c r="A153" s="152"/>
      <c r="B153" s="131"/>
      <c r="C153" s="133"/>
      <c r="D153" s="31"/>
      <c r="E153" s="133"/>
      <c r="F153" s="146"/>
      <c r="G153" s="29"/>
      <c r="H153" s="145"/>
      <c r="I153" s="145"/>
      <c r="J153" s="145"/>
    </row>
    <row r="154" spans="1:10" x14ac:dyDescent="0.3">
      <c r="A154" s="152"/>
      <c r="B154" s="131"/>
      <c r="C154" s="133"/>
      <c r="D154" s="32"/>
      <c r="E154" s="133"/>
      <c r="F154" s="146"/>
      <c r="G154" s="29"/>
      <c r="H154" s="145"/>
      <c r="I154" s="145"/>
      <c r="J154" s="145"/>
    </row>
    <row r="155" spans="1:10" x14ac:dyDescent="0.3">
      <c r="A155" s="152"/>
      <c r="B155" s="131"/>
      <c r="C155" s="133"/>
      <c r="D155" s="32"/>
      <c r="E155" s="133"/>
      <c r="F155" s="146"/>
      <c r="G155" s="29"/>
      <c r="H155" s="145"/>
      <c r="I155" s="145"/>
      <c r="J155" s="145"/>
    </row>
    <row r="156" spans="1:10" x14ac:dyDescent="0.3">
      <c r="A156" s="152"/>
      <c r="B156" s="131"/>
      <c r="C156" s="133"/>
      <c r="D156" s="131"/>
      <c r="E156" s="29"/>
      <c r="F156" s="146"/>
      <c r="G156" s="29"/>
      <c r="H156" s="145"/>
      <c r="I156" s="145"/>
      <c r="J156" s="145"/>
    </row>
    <row r="157" spans="1:10" x14ac:dyDescent="0.3">
      <c r="A157" s="152"/>
      <c r="B157" s="131"/>
      <c r="C157" s="133"/>
      <c r="D157" s="131"/>
      <c r="E157" s="29"/>
      <c r="F157" s="146"/>
      <c r="G157" s="29"/>
      <c r="H157" s="145"/>
      <c r="I157" s="145"/>
      <c r="J157" s="145"/>
    </row>
    <row r="158" spans="1:10" x14ac:dyDescent="0.3">
      <c r="A158" s="152"/>
      <c r="B158" s="131"/>
      <c r="C158" s="133"/>
      <c r="D158" s="131"/>
      <c r="E158" s="33"/>
      <c r="F158" s="146"/>
      <c r="G158" s="29"/>
      <c r="H158" s="145"/>
      <c r="I158" s="145"/>
      <c r="J158" s="145"/>
    </row>
    <row r="159" spans="1:10" x14ac:dyDescent="0.3">
      <c r="A159" s="152"/>
      <c r="B159" s="131"/>
      <c r="C159" s="133"/>
      <c r="D159" s="131"/>
      <c r="E159" s="33"/>
      <c r="F159" s="146"/>
      <c r="G159" s="29"/>
      <c r="H159" s="145"/>
      <c r="I159" s="145"/>
      <c r="J159" s="145"/>
    </row>
    <row r="160" spans="1:10" x14ac:dyDescent="0.3">
      <c r="A160" s="152"/>
      <c r="B160" s="131"/>
      <c r="C160" s="133"/>
      <c r="D160" s="131"/>
      <c r="E160" s="33"/>
      <c r="F160" s="146"/>
      <c r="G160" s="29"/>
      <c r="H160" s="145"/>
      <c r="I160" s="145"/>
      <c r="J160" s="145"/>
    </row>
    <row r="161" spans="1:10" x14ac:dyDescent="0.3">
      <c r="A161" s="152"/>
      <c r="B161" s="131"/>
      <c r="C161" s="133"/>
      <c r="D161" s="131"/>
      <c r="E161" s="133"/>
      <c r="F161" s="146"/>
      <c r="G161" s="29"/>
      <c r="H161" s="145"/>
      <c r="I161" s="145"/>
      <c r="J161" s="145"/>
    </row>
    <row r="162" spans="1:10" x14ac:dyDescent="0.3">
      <c r="A162" s="152"/>
      <c r="B162" s="131"/>
      <c r="C162" s="133"/>
      <c r="D162" s="131"/>
      <c r="E162" s="133"/>
      <c r="F162" s="146"/>
      <c r="G162" s="29"/>
      <c r="H162" s="145"/>
      <c r="I162" s="145"/>
      <c r="J162" s="145"/>
    </row>
    <row r="163" spans="1:10" x14ac:dyDescent="0.3">
      <c r="A163" s="152"/>
      <c r="B163" s="131"/>
      <c r="C163" s="133"/>
      <c r="D163" s="131"/>
      <c r="E163" s="133"/>
      <c r="F163" s="146"/>
      <c r="G163" s="29"/>
      <c r="H163" s="145"/>
      <c r="I163" s="145"/>
      <c r="J163" s="145"/>
    </row>
    <row r="164" spans="1:10" x14ac:dyDescent="0.3">
      <c r="A164" s="152"/>
      <c r="B164" s="131"/>
      <c r="C164" s="133"/>
      <c r="D164" s="131"/>
      <c r="E164" s="133"/>
      <c r="F164" s="146"/>
      <c r="G164" s="29"/>
      <c r="H164" s="145"/>
      <c r="I164" s="145"/>
      <c r="J164" s="145"/>
    </row>
    <row r="165" spans="1:10" x14ac:dyDescent="0.3">
      <c r="A165" s="152"/>
      <c r="B165" s="131"/>
      <c r="C165" s="133"/>
      <c r="D165" s="131"/>
      <c r="E165" s="133"/>
      <c r="F165" s="146"/>
      <c r="G165" s="29"/>
      <c r="H165" s="145"/>
      <c r="I165" s="145"/>
      <c r="J165" s="145"/>
    </row>
    <row r="166" spans="1:10" x14ac:dyDescent="0.3">
      <c r="A166" s="152"/>
      <c r="B166" s="131"/>
      <c r="C166" s="133"/>
      <c r="D166" s="131"/>
      <c r="E166" s="133"/>
      <c r="F166" s="146"/>
      <c r="G166" s="29"/>
      <c r="H166" s="145"/>
      <c r="I166" s="145"/>
      <c r="J166" s="145"/>
    </row>
    <row r="167" spans="1:10" x14ac:dyDescent="0.3">
      <c r="A167" s="152"/>
      <c r="B167" s="131"/>
      <c r="C167" s="133"/>
      <c r="D167" s="131"/>
      <c r="E167" s="133"/>
      <c r="F167" s="146"/>
      <c r="G167" s="29"/>
      <c r="H167" s="145"/>
      <c r="I167" s="145"/>
      <c r="J167" s="145"/>
    </row>
    <row r="168" spans="1:10" x14ac:dyDescent="0.3">
      <c r="A168" s="152"/>
      <c r="B168" s="131"/>
      <c r="C168" s="133"/>
      <c r="D168" s="131"/>
      <c r="E168" s="133"/>
      <c r="F168" s="146"/>
      <c r="G168" s="29"/>
      <c r="H168" s="145"/>
      <c r="I168" s="145"/>
      <c r="J168" s="145"/>
    </row>
    <row r="169" spans="1:10" x14ac:dyDescent="0.3">
      <c r="A169" s="152"/>
      <c r="B169" s="131"/>
      <c r="C169" s="133"/>
      <c r="D169" s="131"/>
      <c r="E169" s="133"/>
      <c r="F169" s="146"/>
      <c r="G169" s="29"/>
      <c r="H169" s="145"/>
      <c r="I169" s="145"/>
      <c r="J169" s="145"/>
    </row>
    <row r="170" spans="1:10" x14ac:dyDescent="0.3">
      <c r="A170" s="152"/>
      <c r="B170" s="131"/>
      <c r="C170" s="133"/>
      <c r="D170" s="131"/>
      <c r="E170" s="133"/>
      <c r="F170" s="146"/>
      <c r="G170" s="29"/>
      <c r="H170" s="145"/>
      <c r="I170" s="145"/>
      <c r="J170" s="145"/>
    </row>
    <row r="171" spans="1:10" x14ac:dyDescent="0.3">
      <c r="A171" s="152"/>
      <c r="B171" s="131"/>
      <c r="C171" s="133"/>
      <c r="D171" s="131"/>
      <c r="E171" s="133"/>
      <c r="F171" s="146"/>
      <c r="G171" s="29"/>
      <c r="H171" s="145"/>
      <c r="I171" s="145"/>
      <c r="J171" s="145"/>
    </row>
    <row r="172" spans="1:10" x14ac:dyDescent="0.3">
      <c r="A172" s="152"/>
      <c r="B172" s="131"/>
      <c r="C172" s="133"/>
      <c r="D172" s="131"/>
      <c r="E172" s="29"/>
      <c r="F172" s="146"/>
      <c r="G172" s="29"/>
      <c r="H172" s="145"/>
      <c r="I172" s="145"/>
      <c r="J172" s="145"/>
    </row>
    <row r="173" spans="1:10" x14ac:dyDescent="0.3">
      <c r="A173" s="152"/>
      <c r="B173" s="131"/>
      <c r="C173" s="133"/>
      <c r="D173" s="131"/>
      <c r="E173" s="29"/>
      <c r="F173" s="146"/>
      <c r="G173" s="29"/>
      <c r="H173" s="145"/>
      <c r="I173" s="145"/>
      <c r="J173" s="145"/>
    </row>
    <row r="174" spans="1:10" x14ac:dyDescent="0.3">
      <c r="A174" s="152"/>
      <c r="B174" s="131"/>
      <c r="C174" s="133"/>
      <c r="D174" s="131"/>
      <c r="E174" s="33"/>
      <c r="F174" s="146"/>
      <c r="G174" s="29"/>
      <c r="H174" s="145"/>
      <c r="I174" s="145"/>
      <c r="J174" s="145"/>
    </row>
    <row r="175" spans="1:10" x14ac:dyDescent="0.3">
      <c r="A175" s="152"/>
      <c r="B175" s="131"/>
      <c r="C175" s="133"/>
      <c r="D175" s="131"/>
      <c r="E175" s="33"/>
      <c r="F175" s="146"/>
      <c r="G175" s="29"/>
      <c r="H175" s="145"/>
      <c r="I175" s="145"/>
      <c r="J175" s="145"/>
    </row>
    <row r="176" spans="1:10" x14ac:dyDescent="0.3">
      <c r="A176" s="152"/>
      <c r="B176" s="131"/>
      <c r="C176" s="133"/>
      <c r="D176" s="131"/>
      <c r="E176" s="33"/>
      <c r="F176" s="146"/>
      <c r="G176" s="29"/>
      <c r="H176" s="145"/>
      <c r="I176" s="145"/>
      <c r="J176" s="145"/>
    </row>
    <row r="177" spans="1:10" x14ac:dyDescent="0.3">
      <c r="A177" s="152"/>
      <c r="B177" s="131"/>
      <c r="C177" s="139"/>
      <c r="D177" s="131"/>
      <c r="E177" s="131"/>
      <c r="F177" s="143"/>
      <c r="G177" s="29"/>
      <c r="H177" s="145"/>
      <c r="I177" s="147"/>
      <c r="J177" s="145"/>
    </row>
    <row r="178" spans="1:10" x14ac:dyDescent="0.3">
      <c r="A178" s="152"/>
      <c r="B178" s="131"/>
      <c r="C178" s="139"/>
      <c r="D178" s="131"/>
      <c r="E178" s="131"/>
      <c r="F178" s="143"/>
      <c r="G178" s="29"/>
      <c r="H178" s="145"/>
      <c r="I178" s="147"/>
      <c r="J178" s="145"/>
    </row>
    <row r="179" spans="1:10" x14ac:dyDescent="0.3">
      <c r="A179" s="152"/>
      <c r="B179" s="131"/>
      <c r="C179" s="139"/>
      <c r="D179" s="131"/>
      <c r="E179" s="131"/>
      <c r="F179" s="143"/>
      <c r="G179" s="29"/>
      <c r="H179" s="145"/>
      <c r="I179" s="147"/>
      <c r="J179" s="145"/>
    </row>
    <row r="180" spans="1:10" x14ac:dyDescent="0.3">
      <c r="A180" s="152"/>
      <c r="B180" s="131"/>
      <c r="C180" s="139"/>
      <c r="D180" s="131"/>
      <c r="E180" s="131"/>
      <c r="F180" s="143"/>
      <c r="G180" s="29"/>
      <c r="H180" s="145"/>
      <c r="I180" s="147"/>
      <c r="J180" s="145"/>
    </row>
    <row r="181" spans="1:10" x14ac:dyDescent="0.3">
      <c r="A181" s="152"/>
      <c r="B181" s="131"/>
      <c r="C181" s="139"/>
      <c r="D181" s="131"/>
      <c r="E181" s="131"/>
      <c r="F181" s="143"/>
      <c r="G181" s="29"/>
      <c r="H181" s="145"/>
      <c r="I181" s="147"/>
      <c r="J181" s="145"/>
    </row>
    <row r="182" spans="1:10" x14ac:dyDescent="0.3">
      <c r="A182" s="152"/>
      <c r="B182" s="131"/>
      <c r="C182" s="139"/>
      <c r="D182" s="131"/>
      <c r="E182" s="131"/>
      <c r="F182" s="143"/>
      <c r="G182" s="29"/>
      <c r="H182" s="145"/>
      <c r="I182" s="147"/>
      <c r="J182" s="145"/>
    </row>
    <row r="183" spans="1:10" x14ac:dyDescent="0.3">
      <c r="A183" s="152"/>
      <c r="B183" s="131"/>
      <c r="C183" s="139"/>
      <c r="D183" s="131"/>
      <c r="E183" s="131"/>
      <c r="F183" s="143"/>
      <c r="G183" s="29"/>
      <c r="H183" s="145"/>
      <c r="I183" s="147"/>
      <c r="J183" s="145"/>
    </row>
    <row r="184" spans="1:10" x14ac:dyDescent="0.3">
      <c r="A184" s="152"/>
      <c r="B184" s="131"/>
      <c r="C184" s="139"/>
      <c r="D184" s="131"/>
      <c r="E184" s="131"/>
      <c r="F184" s="143"/>
      <c r="G184" s="29"/>
      <c r="H184" s="145"/>
      <c r="I184" s="147"/>
      <c r="J184" s="145"/>
    </row>
    <row r="185" spans="1:10" x14ac:dyDescent="0.3">
      <c r="A185" s="152"/>
      <c r="B185" s="131"/>
      <c r="C185" s="139"/>
      <c r="D185" s="131"/>
      <c r="E185" s="131"/>
      <c r="F185" s="143"/>
      <c r="G185" s="29"/>
      <c r="H185" s="145"/>
      <c r="I185" s="147"/>
      <c r="J185" s="145"/>
    </row>
    <row r="186" spans="1:10" x14ac:dyDescent="0.3">
      <c r="A186" s="152"/>
      <c r="B186" s="131"/>
      <c r="C186" s="139"/>
      <c r="D186" s="131"/>
      <c r="E186" s="131"/>
      <c r="F186" s="143"/>
      <c r="G186" s="29"/>
      <c r="H186" s="145"/>
      <c r="I186" s="147"/>
      <c r="J186" s="145"/>
    </row>
    <row r="187" spans="1:10" x14ac:dyDescent="0.3">
      <c r="A187" s="152"/>
      <c r="B187" s="131"/>
      <c r="C187" s="139"/>
      <c r="D187" s="131"/>
      <c r="E187" s="131"/>
      <c r="F187" s="143"/>
      <c r="G187" s="29"/>
      <c r="H187" s="145"/>
      <c r="I187" s="147"/>
      <c r="J187" s="145"/>
    </row>
    <row r="188" spans="1:10" x14ac:dyDescent="0.3">
      <c r="A188" s="152"/>
      <c r="B188" s="131"/>
      <c r="C188" s="139"/>
      <c r="D188" s="131"/>
      <c r="E188" s="131"/>
      <c r="F188" s="143"/>
      <c r="G188" s="29"/>
      <c r="H188" s="145"/>
      <c r="I188" s="147"/>
      <c r="J188" s="145"/>
    </row>
    <row r="189" spans="1:10" x14ac:dyDescent="0.3">
      <c r="A189" s="152"/>
      <c r="B189" s="131"/>
      <c r="C189" s="139"/>
      <c r="D189" s="131"/>
      <c r="E189" s="131"/>
      <c r="F189" s="143"/>
      <c r="G189" s="29"/>
      <c r="H189" s="145"/>
      <c r="I189" s="147"/>
      <c r="J189" s="145"/>
    </row>
    <row r="190" spans="1:10" x14ac:dyDescent="0.3">
      <c r="A190" s="152"/>
      <c r="B190" s="131"/>
      <c r="C190" s="139"/>
      <c r="D190" s="131"/>
      <c r="E190" s="131"/>
      <c r="F190" s="143"/>
      <c r="G190" s="29"/>
      <c r="H190" s="145"/>
      <c r="I190" s="147"/>
      <c r="J190" s="145"/>
    </row>
    <row r="191" spans="1:10" x14ac:dyDescent="0.3">
      <c r="A191" s="152"/>
      <c r="B191" s="131"/>
      <c r="C191" s="139"/>
      <c r="D191" s="131"/>
      <c r="E191" s="131"/>
      <c r="F191" s="143"/>
      <c r="G191" s="29"/>
      <c r="H191" s="145"/>
      <c r="I191" s="147"/>
      <c r="J191" s="145"/>
    </row>
    <row r="192" spans="1:10" x14ac:dyDescent="0.3">
      <c r="A192" s="152"/>
      <c r="B192" s="131"/>
      <c r="C192" s="137"/>
      <c r="D192" s="131"/>
      <c r="E192" s="133"/>
      <c r="F192" s="134"/>
      <c r="G192" s="29"/>
      <c r="H192" s="145"/>
      <c r="I192" s="147"/>
      <c r="J192" s="147"/>
    </row>
    <row r="193" spans="1:10" x14ac:dyDescent="0.3">
      <c r="A193" s="152"/>
      <c r="B193" s="131"/>
      <c r="C193" s="137"/>
      <c r="D193" s="131"/>
      <c r="E193" s="133"/>
      <c r="F193" s="134"/>
      <c r="G193" s="29"/>
      <c r="H193" s="145"/>
      <c r="I193" s="147"/>
      <c r="J193" s="147"/>
    </row>
    <row r="194" spans="1:10" x14ac:dyDescent="0.3">
      <c r="A194" s="152"/>
      <c r="B194" s="131"/>
      <c r="C194" s="137"/>
      <c r="D194" s="131"/>
      <c r="E194" s="133"/>
      <c r="F194" s="134"/>
      <c r="G194" s="29"/>
      <c r="H194" s="145"/>
      <c r="I194" s="147"/>
      <c r="J194" s="147"/>
    </row>
    <row r="195" spans="1:10" x14ac:dyDescent="0.3">
      <c r="A195" s="152"/>
      <c r="B195" s="131"/>
      <c r="C195" s="137"/>
      <c r="D195" s="131"/>
      <c r="E195" s="133"/>
      <c r="F195" s="134"/>
      <c r="G195" s="29"/>
      <c r="H195" s="145"/>
      <c r="I195" s="147"/>
      <c r="J195" s="147"/>
    </row>
    <row r="196" spans="1:10" ht="15.6" x14ac:dyDescent="0.3">
      <c r="A196" s="152"/>
      <c r="B196" s="131"/>
      <c r="C196" s="144"/>
      <c r="D196" s="131"/>
      <c r="E196" s="131"/>
      <c r="F196" s="143"/>
      <c r="G196" s="34"/>
      <c r="H196" s="145"/>
      <c r="I196" s="147"/>
      <c r="J196" s="147"/>
    </row>
    <row r="197" spans="1:10" ht="15.6" x14ac:dyDescent="0.3">
      <c r="A197" s="152"/>
      <c r="B197" s="131"/>
      <c r="C197" s="144"/>
      <c r="D197" s="131"/>
      <c r="E197" s="131"/>
      <c r="F197" s="143"/>
      <c r="G197" s="34"/>
      <c r="H197" s="145"/>
      <c r="I197" s="147"/>
      <c r="J197" s="147"/>
    </row>
    <row r="198" spans="1:10" ht="51" customHeight="1" x14ac:dyDescent="0.3">
      <c r="A198" s="152"/>
      <c r="B198" s="131"/>
      <c r="C198" s="144"/>
      <c r="D198" s="131"/>
      <c r="E198" s="131"/>
      <c r="F198" s="143"/>
      <c r="G198" s="34"/>
      <c r="H198" s="145"/>
      <c r="I198" s="147"/>
      <c r="J198" s="147"/>
    </row>
    <row r="199" spans="1:10" ht="15.6" x14ac:dyDescent="0.3">
      <c r="A199" s="152"/>
      <c r="B199" s="131"/>
      <c r="C199" s="144"/>
      <c r="D199" s="131"/>
      <c r="E199" s="131"/>
      <c r="F199" s="143"/>
      <c r="G199" s="34"/>
      <c r="H199" s="145"/>
      <c r="I199" s="147"/>
      <c r="J199" s="147"/>
    </row>
    <row r="200" spans="1:10" ht="72" customHeight="1" x14ac:dyDescent="0.3">
      <c r="A200" s="152"/>
      <c r="B200" s="131"/>
      <c r="C200" s="144"/>
      <c r="D200" s="131"/>
      <c r="E200" s="131"/>
      <c r="F200" s="143"/>
      <c r="G200" s="34"/>
      <c r="H200" s="145"/>
      <c r="I200" s="147"/>
      <c r="J200" s="147"/>
    </row>
    <row r="201" spans="1:10" ht="15.6" x14ac:dyDescent="0.3">
      <c r="A201" s="152"/>
      <c r="B201" s="131"/>
      <c r="C201" s="144"/>
      <c r="D201" s="131"/>
      <c r="E201" s="131"/>
      <c r="F201" s="143"/>
      <c r="G201" s="34"/>
      <c r="H201" s="145"/>
      <c r="I201" s="147"/>
      <c r="J201" s="147"/>
    </row>
    <row r="202" spans="1:10" ht="15.6" x14ac:dyDescent="0.3">
      <c r="A202" s="152"/>
      <c r="B202" s="131"/>
      <c r="C202" s="144"/>
      <c r="D202" s="131"/>
      <c r="E202" s="131"/>
      <c r="F202" s="143"/>
      <c r="G202" s="34"/>
      <c r="H202" s="145"/>
      <c r="I202" s="147"/>
      <c r="J202" s="147"/>
    </row>
    <row r="203" spans="1:10" x14ac:dyDescent="0.3">
      <c r="A203" s="152"/>
      <c r="B203" s="131"/>
      <c r="C203" s="144"/>
      <c r="D203" s="131"/>
      <c r="E203" s="131"/>
      <c r="F203" s="143"/>
      <c r="G203" s="29"/>
      <c r="H203" s="145"/>
      <c r="I203" s="147"/>
      <c r="J203" s="147"/>
    </row>
    <row r="204" spans="1:10" x14ac:dyDescent="0.3">
      <c r="A204" s="152"/>
      <c r="B204" s="131"/>
      <c r="C204" s="144"/>
      <c r="D204" s="131"/>
      <c r="E204" s="131"/>
      <c r="F204" s="143"/>
      <c r="G204" s="29"/>
      <c r="H204" s="145"/>
      <c r="I204" s="147"/>
      <c r="J204" s="147"/>
    </row>
    <row r="205" spans="1:10" x14ac:dyDescent="0.3">
      <c r="A205" s="152"/>
      <c r="B205" s="131"/>
      <c r="C205" s="144"/>
      <c r="D205" s="131"/>
      <c r="E205" s="131"/>
      <c r="F205" s="143"/>
      <c r="G205" s="29"/>
      <c r="H205" s="145"/>
      <c r="I205" s="147"/>
      <c r="J205" s="147"/>
    </row>
    <row r="206" spans="1:10" x14ac:dyDescent="0.3">
      <c r="A206" s="35"/>
      <c r="B206" s="35"/>
      <c r="C206" s="21"/>
      <c r="D206" s="22"/>
      <c r="E206" s="23"/>
      <c r="F206" s="36"/>
      <c r="G206" s="23"/>
      <c r="H206" s="37"/>
      <c r="I206" s="38"/>
      <c r="J206" s="37"/>
    </row>
  </sheetData>
  <mergeCells count="264">
    <mergeCell ref="A196:A205"/>
    <mergeCell ref="A11:A35"/>
    <mergeCell ref="A40:A63"/>
    <mergeCell ref="A68:A76"/>
    <mergeCell ref="B140:B145"/>
    <mergeCell ref="C140:C145"/>
    <mergeCell ref="D140:D145"/>
    <mergeCell ref="E140:E145"/>
    <mergeCell ref="F140:F145"/>
    <mergeCell ref="C146:C150"/>
    <mergeCell ref="D146:D150"/>
    <mergeCell ref="E146:E150"/>
    <mergeCell ref="F146:F150"/>
    <mergeCell ref="C151:C155"/>
    <mergeCell ref="E151:E155"/>
    <mergeCell ref="F151:F155"/>
    <mergeCell ref="C156:C160"/>
    <mergeCell ref="D156:D160"/>
    <mergeCell ref="F156:F160"/>
    <mergeCell ref="C161:C166"/>
    <mergeCell ref="D161:D166"/>
    <mergeCell ref="E161:E166"/>
    <mergeCell ref="F161:F166"/>
    <mergeCell ref="C167:C171"/>
    <mergeCell ref="A77:A84"/>
    <mergeCell ref="A85:A106"/>
    <mergeCell ref="A107:A117"/>
    <mergeCell ref="A118:A120"/>
    <mergeCell ref="A121:A139"/>
    <mergeCell ref="A177:A191"/>
    <mergeCell ref="A192:A195"/>
    <mergeCell ref="A140:A176"/>
    <mergeCell ref="A3:A10"/>
    <mergeCell ref="A36:A39"/>
    <mergeCell ref="A64:A67"/>
    <mergeCell ref="J192:J195"/>
    <mergeCell ref="I121:I139"/>
    <mergeCell ref="J121:J139"/>
    <mergeCell ref="H177:H191"/>
    <mergeCell ref="I177:I191"/>
    <mergeCell ref="J177:J191"/>
    <mergeCell ref="H196:H205"/>
    <mergeCell ref="I196:I205"/>
    <mergeCell ref="J196:J205"/>
    <mergeCell ref="H192:H195"/>
    <mergeCell ref="I192:I195"/>
    <mergeCell ref="H140:H176"/>
    <mergeCell ref="I140:I176"/>
    <mergeCell ref="J140:J176"/>
    <mergeCell ref="I85:I106"/>
    <mergeCell ref="J85:J106"/>
    <mergeCell ref="H107:H117"/>
    <mergeCell ref="I107:I117"/>
    <mergeCell ref="J107:J117"/>
    <mergeCell ref="H118:H120"/>
    <mergeCell ref="I118:I120"/>
    <mergeCell ref="J118:J120"/>
    <mergeCell ref="J68:J76"/>
    <mergeCell ref="I68:I76"/>
    <mergeCell ref="H77:H84"/>
    <mergeCell ref="I77:I84"/>
    <mergeCell ref="J77:J84"/>
    <mergeCell ref="I36:I39"/>
    <mergeCell ref="J36:J39"/>
    <mergeCell ref="H40:H63"/>
    <mergeCell ref="I40:I63"/>
    <mergeCell ref="J40:J63"/>
    <mergeCell ref="H64:H67"/>
    <mergeCell ref="I64:I67"/>
    <mergeCell ref="J64:J67"/>
    <mergeCell ref="I3:I10"/>
    <mergeCell ref="J3:J10"/>
    <mergeCell ref="H11:H35"/>
    <mergeCell ref="I11:I35"/>
    <mergeCell ref="J11:J35"/>
    <mergeCell ref="E196:E205"/>
    <mergeCell ref="F196:F205"/>
    <mergeCell ref="E11:E16"/>
    <mergeCell ref="H3:H10"/>
    <mergeCell ref="H36:H39"/>
    <mergeCell ref="H68:H76"/>
    <mergeCell ref="H85:H106"/>
    <mergeCell ref="H121:H139"/>
    <mergeCell ref="E181:E191"/>
    <mergeCell ref="F181:F191"/>
    <mergeCell ref="E192:E195"/>
    <mergeCell ref="F192:F195"/>
    <mergeCell ref="E167:E171"/>
    <mergeCell ref="F167:F171"/>
    <mergeCell ref="F172:F176"/>
    <mergeCell ref="B201:B205"/>
    <mergeCell ref="C196:C198"/>
    <mergeCell ref="C199:C200"/>
    <mergeCell ref="B196:B198"/>
    <mergeCell ref="B199:B200"/>
    <mergeCell ref="D196:D198"/>
    <mergeCell ref="D199:D200"/>
    <mergeCell ref="B181:B191"/>
    <mergeCell ref="C181:C191"/>
    <mergeCell ref="D181:D191"/>
    <mergeCell ref="B192:B195"/>
    <mergeCell ref="C192:C195"/>
    <mergeCell ref="D192:D195"/>
    <mergeCell ref="C201:C205"/>
    <mergeCell ref="D201:D205"/>
    <mergeCell ref="B177:B180"/>
    <mergeCell ref="C177:C180"/>
    <mergeCell ref="D177:D180"/>
    <mergeCell ref="E177:E180"/>
    <mergeCell ref="F177:F180"/>
    <mergeCell ref="B131:B134"/>
    <mergeCell ref="C131:C134"/>
    <mergeCell ref="D131:D134"/>
    <mergeCell ref="E131:E134"/>
    <mergeCell ref="F131:F134"/>
    <mergeCell ref="B135:B139"/>
    <mergeCell ref="C135:C139"/>
    <mergeCell ref="D135:D139"/>
    <mergeCell ref="E135:E139"/>
    <mergeCell ref="F135:F139"/>
    <mergeCell ref="D167:D171"/>
    <mergeCell ref="C172:C176"/>
    <mergeCell ref="D172:D176"/>
    <mergeCell ref="B146:B150"/>
    <mergeCell ref="B151:B155"/>
    <mergeCell ref="B156:B160"/>
    <mergeCell ref="B161:B166"/>
    <mergeCell ref="B167:B171"/>
    <mergeCell ref="B172:B176"/>
    <mergeCell ref="B121:B126"/>
    <mergeCell ref="C121:C126"/>
    <mergeCell ref="D121:D126"/>
    <mergeCell ref="F121:F126"/>
    <mergeCell ref="B127:B130"/>
    <mergeCell ref="C127:C130"/>
    <mergeCell ref="D127:D130"/>
    <mergeCell ref="E127:E130"/>
    <mergeCell ref="F127:F130"/>
    <mergeCell ref="E122:E126"/>
    <mergeCell ref="B118:B120"/>
    <mergeCell ref="C118:C120"/>
    <mergeCell ref="E118:E120"/>
    <mergeCell ref="F118:F120"/>
    <mergeCell ref="D118:D120"/>
    <mergeCell ref="C112:C117"/>
    <mergeCell ref="B112:B117"/>
    <mergeCell ref="D112:D117"/>
    <mergeCell ref="E112:E117"/>
    <mergeCell ref="F112:F117"/>
    <mergeCell ref="B102:B106"/>
    <mergeCell ref="C102:C106"/>
    <mergeCell ref="D102:D106"/>
    <mergeCell ref="E102:E106"/>
    <mergeCell ref="F102:F106"/>
    <mergeCell ref="B107:B111"/>
    <mergeCell ref="C107:C111"/>
    <mergeCell ref="D107:D111"/>
    <mergeCell ref="E107:E111"/>
    <mergeCell ref="F107:F111"/>
    <mergeCell ref="B91:B96"/>
    <mergeCell ref="C91:C96"/>
    <mergeCell ref="D91:D96"/>
    <mergeCell ref="E91:E96"/>
    <mergeCell ref="F91:F96"/>
    <mergeCell ref="B97:B101"/>
    <mergeCell ref="C97:C101"/>
    <mergeCell ref="D97:D101"/>
    <mergeCell ref="E97:E101"/>
    <mergeCell ref="F97:F101"/>
    <mergeCell ref="B77:B84"/>
    <mergeCell ref="C77:C84"/>
    <mergeCell ref="D77:D84"/>
    <mergeCell ref="E77:E84"/>
    <mergeCell ref="F77:F84"/>
    <mergeCell ref="B85:B90"/>
    <mergeCell ref="C85:C90"/>
    <mergeCell ref="D85:D90"/>
    <mergeCell ref="E85:E90"/>
    <mergeCell ref="F85:F90"/>
    <mergeCell ref="B68:B71"/>
    <mergeCell ref="C68:C71"/>
    <mergeCell ref="D68:D71"/>
    <mergeCell ref="E68:E71"/>
    <mergeCell ref="F68:F71"/>
    <mergeCell ref="B72:B76"/>
    <mergeCell ref="C72:C76"/>
    <mergeCell ref="D72:D76"/>
    <mergeCell ref="E72:E76"/>
    <mergeCell ref="F72:F76"/>
    <mergeCell ref="B61:B63"/>
    <mergeCell ref="C61:C63"/>
    <mergeCell ref="D61:D63"/>
    <mergeCell ref="E61:E63"/>
    <mergeCell ref="F61:F63"/>
    <mergeCell ref="B64:B67"/>
    <mergeCell ref="C64:C67"/>
    <mergeCell ref="D64:D67"/>
    <mergeCell ref="E64:E67"/>
    <mergeCell ref="F64:F67"/>
    <mergeCell ref="B55:B57"/>
    <mergeCell ref="C55:C57"/>
    <mergeCell ref="D55:D57"/>
    <mergeCell ref="E55:E57"/>
    <mergeCell ref="F55:F57"/>
    <mergeCell ref="B58:B60"/>
    <mergeCell ref="C58:C60"/>
    <mergeCell ref="D58:D60"/>
    <mergeCell ref="E58:E60"/>
    <mergeCell ref="F58:F60"/>
    <mergeCell ref="B46:B50"/>
    <mergeCell ref="C46:C50"/>
    <mergeCell ref="D46:D50"/>
    <mergeCell ref="E46:E50"/>
    <mergeCell ref="F46:F50"/>
    <mergeCell ref="B51:B54"/>
    <mergeCell ref="C51:C54"/>
    <mergeCell ref="D51:D54"/>
    <mergeCell ref="E51:E54"/>
    <mergeCell ref="F51:F54"/>
    <mergeCell ref="B36:B39"/>
    <mergeCell ref="C36:C39"/>
    <mergeCell ref="D36:D39"/>
    <mergeCell ref="E36:E39"/>
    <mergeCell ref="F36:F39"/>
    <mergeCell ref="B40:B45"/>
    <mergeCell ref="C40:C45"/>
    <mergeCell ref="D40:D45"/>
    <mergeCell ref="E40:E45"/>
    <mergeCell ref="F40:F45"/>
    <mergeCell ref="B32:B35"/>
    <mergeCell ref="C32:C35"/>
    <mergeCell ref="D32:D35"/>
    <mergeCell ref="E32:E35"/>
    <mergeCell ref="F32:F35"/>
    <mergeCell ref="D25:D26"/>
    <mergeCell ref="D27:D29"/>
    <mergeCell ref="B21:B24"/>
    <mergeCell ref="C21:C24"/>
    <mergeCell ref="D21:D24"/>
    <mergeCell ref="E21:E24"/>
    <mergeCell ref="F21:F24"/>
    <mergeCell ref="B25:B29"/>
    <mergeCell ref="C25:C29"/>
    <mergeCell ref="E25:E29"/>
    <mergeCell ref="F25:F29"/>
    <mergeCell ref="B11:B16"/>
    <mergeCell ref="C11:C16"/>
    <mergeCell ref="D11:D16"/>
    <mergeCell ref="F11:F16"/>
    <mergeCell ref="B17:B20"/>
    <mergeCell ref="C17:C20"/>
    <mergeCell ref="D17:D20"/>
    <mergeCell ref="E17:E20"/>
    <mergeCell ref="F17:F20"/>
    <mergeCell ref="B3:B6"/>
    <mergeCell ref="C3:C6"/>
    <mergeCell ref="D3:D6"/>
    <mergeCell ref="E3:E6"/>
    <mergeCell ref="F3:F6"/>
    <mergeCell ref="B7:B10"/>
    <mergeCell ref="C7:C10"/>
    <mergeCell ref="D7:D10"/>
    <mergeCell ref="E7:E10"/>
    <mergeCell ref="F7:F10"/>
  </mergeCells>
  <pageMargins left="0.70866141732283472" right="0.70866141732283472" top="0.74803149606299213" bottom="0.74803149606299213" header="0.31496062992125984" footer="0.31496062992125984"/>
  <pageSetup paperSize="9" scale="63" orientation="landscape" r:id="rId1"/>
  <rowBreaks count="4" manualBreakCount="4">
    <brk id="35" min="1" max="9" man="1"/>
    <brk id="67" min="1" max="9" man="1"/>
    <brk id="101" min="1" max="9" man="1"/>
    <brk id="130" min="1" max="9"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Darblapas</vt:lpstr>
      </vt:variant>
      <vt:variant>
        <vt:i4>3</vt:i4>
      </vt:variant>
      <vt:variant>
        <vt:lpstr>Diapazoni ar nosaukumiem</vt:lpstr>
      </vt:variant>
      <vt:variant>
        <vt:i4>2</vt:i4>
      </vt:variant>
    </vt:vector>
  </HeadingPairs>
  <TitlesOfParts>
    <vt:vector size="5" baseType="lpstr">
      <vt:lpstr>tehn.specif.tehn.un fin.pied</vt:lpstr>
      <vt:lpstr>tehniskā specifikācija</vt:lpstr>
      <vt:lpstr>...</vt:lpstr>
      <vt:lpstr>'...'!Drukas_apgabals</vt:lpstr>
      <vt:lpstr>'tehn.specif.tehn.un fin.pied'!Drukas_apgabals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Vita Pluksna</dc:creator>
  <cp:lastModifiedBy>Sanda Iesalniece</cp:lastModifiedBy>
  <cp:lastPrinted>2020-01-10T10:10:34Z</cp:lastPrinted>
  <dcterms:created xsi:type="dcterms:W3CDTF">2014-05-20T05:11:17Z</dcterms:created>
  <dcterms:modified xsi:type="dcterms:W3CDTF">2023-01-03T08:37:10Z</dcterms:modified>
</cp:coreProperties>
</file>